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runo\SIMUL\"/>
    </mc:Choice>
  </mc:AlternateContent>
  <bookViews>
    <workbookView xWindow="240" yWindow="48" windowWidth="18780" windowHeight="14952" tabRatio="248" firstSheet="1" activeTab="1"/>
  </bookViews>
  <sheets>
    <sheet name="Fit_Parameters" sheetId="4" r:id="rId1"/>
    <sheet name="Tabulated f values" sheetId="3" r:id="rId2"/>
  </sheets>
  <calcPr calcId="152511"/>
</workbook>
</file>

<file path=xl/calcChain.xml><?xml version="1.0" encoding="utf-8"?>
<calcChain xmlns="http://schemas.openxmlformats.org/spreadsheetml/2006/main">
  <c r="AG74" i="3" l="1"/>
  <c r="AF74" i="3"/>
  <c r="AE74" i="3"/>
  <c r="AD74" i="3"/>
  <c r="C4" i="3" l="1"/>
  <c r="D3" i="3"/>
  <c r="E3" i="3" s="1"/>
  <c r="F3" i="3" s="1"/>
  <c r="G3" i="3" s="1"/>
  <c r="H3" i="3" s="1"/>
  <c r="I3" i="3" s="1"/>
  <c r="J3" i="3" s="1"/>
  <c r="K3" i="3" s="1"/>
  <c r="L3" i="3" s="1"/>
  <c r="M3" i="3" s="1"/>
  <c r="N3" i="3" s="1"/>
  <c r="O3" i="3" s="1"/>
  <c r="P3" i="3" s="1"/>
  <c r="Q3" i="3" s="1"/>
  <c r="R3" i="3" s="1"/>
  <c r="S3" i="3" s="1"/>
  <c r="T3" i="3" s="1"/>
  <c r="U3" i="3" s="1"/>
  <c r="V3" i="3" s="1"/>
  <c r="W3" i="3" s="1"/>
  <c r="X3" i="3" s="1"/>
  <c r="Y3" i="3" s="1"/>
  <c r="Z3" i="3" s="1"/>
  <c r="AA3" i="3" s="1"/>
  <c r="AB3" i="3" s="1"/>
  <c r="AC3" i="3" s="1"/>
  <c r="C21" i="3"/>
  <c r="C20" i="3"/>
  <c r="C6" i="3" s="1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D203" i="3"/>
  <c r="C203" i="3"/>
  <c r="C202" i="3"/>
  <c r="C201" i="3"/>
  <c r="C200" i="3"/>
  <c r="C199" i="3"/>
  <c r="C198" i="3"/>
  <c r="D197" i="3"/>
  <c r="C197" i="3"/>
  <c r="C196" i="3"/>
  <c r="C195" i="3"/>
  <c r="C194" i="3"/>
  <c r="C193" i="3"/>
  <c r="D192" i="3"/>
  <c r="C192" i="3"/>
  <c r="C191" i="3"/>
  <c r="C190" i="3"/>
  <c r="C189" i="3"/>
  <c r="D188" i="3"/>
  <c r="C188" i="3"/>
  <c r="C187" i="3"/>
  <c r="C186" i="3"/>
  <c r="C185" i="3"/>
  <c r="C184" i="3"/>
  <c r="D183" i="3"/>
  <c r="C183" i="3"/>
  <c r="C182" i="3"/>
  <c r="C181" i="3"/>
  <c r="C180" i="3"/>
  <c r="D179" i="3"/>
  <c r="C179" i="3"/>
  <c r="C178" i="3"/>
  <c r="C177" i="3"/>
  <c r="C176" i="3"/>
  <c r="D175" i="3"/>
  <c r="C175" i="3"/>
  <c r="C174" i="3"/>
  <c r="C173" i="3"/>
  <c r="C172" i="3"/>
  <c r="D171" i="3"/>
  <c r="C171" i="3"/>
  <c r="C170" i="3"/>
  <c r="C169" i="3"/>
  <c r="C168" i="3"/>
  <c r="D167" i="3"/>
  <c r="C167" i="3"/>
  <c r="C166" i="3"/>
  <c r="C165" i="3"/>
  <c r="C164" i="3"/>
  <c r="D163" i="3"/>
  <c r="C163" i="3"/>
  <c r="C162" i="3"/>
  <c r="C161" i="3"/>
  <c r="C160" i="3"/>
  <c r="D159" i="3"/>
  <c r="C159" i="3"/>
  <c r="C158" i="3"/>
  <c r="C157" i="3"/>
  <c r="C156" i="3"/>
  <c r="D155" i="3"/>
  <c r="C155" i="3"/>
  <c r="C154" i="3"/>
  <c r="C153" i="3"/>
  <c r="C152" i="3"/>
  <c r="D151" i="3"/>
  <c r="C151" i="3"/>
  <c r="C150" i="3"/>
  <c r="C149" i="3"/>
  <c r="C148" i="3"/>
  <c r="D147" i="3"/>
  <c r="C147" i="3"/>
  <c r="C146" i="3"/>
  <c r="C145" i="3"/>
  <c r="C144" i="3"/>
  <c r="D143" i="3"/>
  <c r="C143" i="3"/>
  <c r="C142" i="3"/>
  <c r="C141" i="3"/>
  <c r="C140" i="3"/>
  <c r="D139" i="3"/>
  <c r="C139" i="3"/>
  <c r="C138" i="3"/>
  <c r="C137" i="3"/>
  <c r="C136" i="3"/>
  <c r="D135" i="3"/>
  <c r="C135" i="3"/>
  <c r="C134" i="3"/>
  <c r="C133" i="3"/>
  <c r="C132" i="3"/>
  <c r="D131" i="3"/>
  <c r="C131" i="3"/>
  <c r="C130" i="3"/>
  <c r="C129" i="3"/>
  <c r="D128" i="3"/>
  <c r="C128" i="3"/>
  <c r="D127" i="3"/>
  <c r="C127" i="3"/>
  <c r="C126" i="3"/>
  <c r="C125" i="3"/>
  <c r="D124" i="3"/>
  <c r="C124" i="3"/>
  <c r="D123" i="3"/>
  <c r="C123" i="3"/>
  <c r="C122" i="3"/>
  <c r="C121" i="3"/>
  <c r="D120" i="3"/>
  <c r="C120" i="3"/>
  <c r="D119" i="3"/>
  <c r="C119" i="3"/>
  <c r="C118" i="3"/>
  <c r="C117" i="3"/>
  <c r="D116" i="3"/>
  <c r="C116" i="3"/>
  <c r="D115" i="3"/>
  <c r="C115" i="3"/>
  <c r="C114" i="3"/>
  <c r="C113" i="3"/>
  <c r="D112" i="3"/>
  <c r="C112" i="3"/>
  <c r="D111" i="3"/>
  <c r="C111" i="3"/>
  <c r="C110" i="3"/>
  <c r="C109" i="3"/>
  <c r="D108" i="3"/>
  <c r="C108" i="3"/>
  <c r="D107" i="3"/>
  <c r="C107" i="3"/>
  <c r="C106" i="3"/>
  <c r="C105" i="3"/>
  <c r="D104" i="3"/>
  <c r="C104" i="3"/>
  <c r="D103" i="3"/>
  <c r="C103" i="3"/>
  <c r="C102" i="3"/>
  <c r="C101" i="3"/>
  <c r="D100" i="3"/>
  <c r="C100" i="3"/>
  <c r="D99" i="3"/>
  <c r="C99" i="3"/>
  <c r="C98" i="3"/>
  <c r="C97" i="3"/>
  <c r="D96" i="3"/>
  <c r="C96" i="3"/>
  <c r="D95" i="3"/>
  <c r="C95" i="3"/>
  <c r="C94" i="3"/>
  <c r="C93" i="3"/>
  <c r="D92" i="3"/>
  <c r="C92" i="3"/>
  <c r="D91" i="3"/>
  <c r="C91" i="3"/>
  <c r="C90" i="3"/>
  <c r="C89" i="3"/>
  <c r="D88" i="3"/>
  <c r="C88" i="3"/>
  <c r="D87" i="3"/>
  <c r="C87" i="3"/>
  <c r="C86" i="3"/>
  <c r="C85" i="3"/>
  <c r="D84" i="3"/>
  <c r="C84" i="3"/>
  <c r="D83" i="3"/>
  <c r="C83" i="3"/>
  <c r="C82" i="3"/>
  <c r="C81" i="3"/>
  <c r="D80" i="3"/>
  <c r="C80" i="3"/>
  <c r="D79" i="3"/>
  <c r="C79" i="3"/>
  <c r="C78" i="3"/>
  <c r="C77" i="3"/>
  <c r="D76" i="3"/>
  <c r="C76" i="3"/>
  <c r="D75" i="3"/>
  <c r="C75" i="3"/>
  <c r="C74" i="3"/>
  <c r="C73" i="3"/>
  <c r="D72" i="3"/>
  <c r="C72" i="3"/>
  <c r="D71" i="3"/>
  <c r="C71" i="3"/>
  <c r="C70" i="3"/>
  <c r="C69" i="3"/>
  <c r="D68" i="3"/>
  <c r="C68" i="3"/>
  <c r="D67" i="3"/>
  <c r="C67" i="3"/>
  <c r="C66" i="3"/>
  <c r="C65" i="3"/>
  <c r="D64" i="3"/>
  <c r="C64" i="3"/>
  <c r="D63" i="3"/>
  <c r="C63" i="3"/>
  <c r="C62" i="3"/>
  <c r="C61" i="3"/>
  <c r="D60" i="3"/>
  <c r="C60" i="3"/>
  <c r="D59" i="3"/>
  <c r="C59" i="3"/>
  <c r="C58" i="3"/>
  <c r="C57" i="3"/>
  <c r="D56" i="3"/>
  <c r="C56" i="3"/>
  <c r="D55" i="3"/>
  <c r="C55" i="3"/>
  <c r="C54" i="3"/>
  <c r="C53" i="3"/>
  <c r="D52" i="3"/>
  <c r="C52" i="3"/>
  <c r="D51" i="3"/>
  <c r="C51" i="3"/>
  <c r="C50" i="3"/>
  <c r="C49" i="3"/>
  <c r="D48" i="3"/>
  <c r="C48" i="3"/>
  <c r="D47" i="3"/>
  <c r="C47" i="3"/>
  <c r="C46" i="3"/>
  <c r="C45" i="3"/>
  <c r="D44" i="3"/>
  <c r="C44" i="3"/>
  <c r="D43" i="3"/>
  <c r="C43" i="3"/>
  <c r="C42" i="3"/>
  <c r="C41" i="3"/>
  <c r="D40" i="3"/>
  <c r="C40" i="3"/>
  <c r="D39" i="3"/>
  <c r="C39" i="3"/>
  <c r="C38" i="3"/>
  <c r="C37" i="3"/>
  <c r="D36" i="3"/>
  <c r="C36" i="3"/>
  <c r="D35" i="3"/>
  <c r="C35" i="3"/>
  <c r="C34" i="3"/>
  <c r="C33" i="3"/>
  <c r="D32" i="3"/>
  <c r="C32" i="3"/>
  <c r="D31" i="3"/>
  <c r="C31" i="3"/>
  <c r="C30" i="3"/>
  <c r="C29" i="3"/>
  <c r="D28" i="3"/>
  <c r="C28" i="3"/>
  <c r="D27" i="3"/>
  <c r="C27" i="3"/>
  <c r="C26" i="3"/>
  <c r="C25" i="3"/>
  <c r="D24" i="3"/>
  <c r="C24" i="3"/>
  <c r="D23" i="3"/>
  <c r="C23" i="3"/>
  <c r="C22" i="3"/>
  <c r="C19" i="3"/>
  <c r="D18" i="3"/>
  <c r="C18" i="3"/>
  <c r="D17" i="3"/>
  <c r="C17" i="3"/>
  <c r="C16" i="3"/>
  <c r="C15" i="3"/>
  <c r="D14" i="3"/>
  <c r="C14" i="3"/>
  <c r="D13" i="3"/>
  <c r="C13" i="3"/>
  <c r="C12" i="3"/>
  <c r="C11" i="3"/>
  <c r="D5" i="3"/>
  <c r="C5" i="3"/>
  <c r="B219" i="3"/>
  <c r="A219" i="3"/>
  <c r="B218" i="3"/>
  <c r="A218" i="3"/>
  <c r="B217" i="3"/>
  <c r="A217" i="3"/>
  <c r="B216" i="3"/>
  <c r="A216" i="3"/>
  <c r="B215" i="3"/>
  <c r="A215" i="3"/>
  <c r="B214" i="3"/>
  <c r="A214" i="3"/>
  <c r="B213" i="3"/>
  <c r="A213" i="3"/>
  <c r="B212" i="3"/>
  <c r="A212" i="3"/>
  <c r="B211" i="3"/>
  <c r="A211" i="3"/>
  <c r="B210" i="3"/>
  <c r="A210" i="3"/>
  <c r="B209" i="3"/>
  <c r="A209" i="3"/>
  <c r="B208" i="3"/>
  <c r="A208" i="3"/>
  <c r="B207" i="3"/>
  <c r="A207" i="3"/>
  <c r="B206" i="3"/>
  <c r="A206" i="3"/>
  <c r="B205" i="3"/>
  <c r="A205" i="3"/>
  <c r="B204" i="3"/>
  <c r="A204" i="3"/>
  <c r="B203" i="3"/>
  <c r="A203" i="3"/>
  <c r="B202" i="3"/>
  <c r="A202" i="3"/>
  <c r="B201" i="3"/>
  <c r="A201" i="3"/>
  <c r="B200" i="3"/>
  <c r="A200" i="3"/>
  <c r="B199" i="3"/>
  <c r="A199" i="3"/>
  <c r="B198" i="3"/>
  <c r="A198" i="3"/>
  <c r="B197" i="3"/>
  <c r="A197" i="3"/>
  <c r="B196" i="3"/>
  <c r="A196" i="3"/>
  <c r="B195" i="3"/>
  <c r="A195" i="3"/>
  <c r="B194" i="3"/>
  <c r="A194" i="3"/>
  <c r="B193" i="3"/>
  <c r="A193" i="3"/>
  <c r="B192" i="3"/>
  <c r="A192" i="3"/>
  <c r="B191" i="3"/>
  <c r="A191" i="3"/>
  <c r="B190" i="3"/>
  <c r="A190" i="3"/>
  <c r="B189" i="3"/>
  <c r="A189" i="3"/>
  <c r="B188" i="3"/>
  <c r="A188" i="3"/>
  <c r="B187" i="3"/>
  <c r="A187" i="3"/>
  <c r="B186" i="3"/>
  <c r="A186" i="3"/>
  <c r="B185" i="3"/>
  <c r="A185" i="3"/>
  <c r="B184" i="3"/>
  <c r="A184" i="3"/>
  <c r="B183" i="3"/>
  <c r="A183" i="3"/>
  <c r="B182" i="3"/>
  <c r="A182" i="3"/>
  <c r="B181" i="3"/>
  <c r="A181" i="3"/>
  <c r="B180" i="3"/>
  <c r="A180" i="3"/>
  <c r="B179" i="3"/>
  <c r="A179" i="3"/>
  <c r="B178" i="3"/>
  <c r="A178" i="3"/>
  <c r="B177" i="3"/>
  <c r="A177" i="3"/>
  <c r="B176" i="3"/>
  <c r="A176" i="3"/>
  <c r="B175" i="3"/>
  <c r="A175" i="3"/>
  <c r="B174" i="3"/>
  <c r="A174" i="3"/>
  <c r="B173" i="3"/>
  <c r="A173" i="3"/>
  <c r="B172" i="3"/>
  <c r="A172" i="3"/>
  <c r="B171" i="3"/>
  <c r="A171" i="3"/>
  <c r="B170" i="3"/>
  <c r="A170" i="3"/>
  <c r="B169" i="3"/>
  <c r="A169" i="3"/>
  <c r="B168" i="3"/>
  <c r="A168" i="3"/>
  <c r="B167" i="3"/>
  <c r="A167" i="3"/>
  <c r="B166" i="3"/>
  <c r="A166" i="3"/>
  <c r="B165" i="3"/>
  <c r="A165" i="3"/>
  <c r="B164" i="3"/>
  <c r="A164" i="3"/>
  <c r="B163" i="3"/>
  <c r="A163" i="3"/>
  <c r="B162" i="3"/>
  <c r="A162" i="3"/>
  <c r="B161" i="3"/>
  <c r="A161" i="3"/>
  <c r="B160" i="3"/>
  <c r="A160" i="3"/>
  <c r="B159" i="3"/>
  <c r="A159" i="3"/>
  <c r="B158" i="3"/>
  <c r="A158" i="3"/>
  <c r="B157" i="3"/>
  <c r="A157" i="3"/>
  <c r="B156" i="3"/>
  <c r="A156" i="3"/>
  <c r="B155" i="3"/>
  <c r="A155" i="3"/>
  <c r="B154" i="3"/>
  <c r="A154" i="3"/>
  <c r="B153" i="3"/>
  <c r="A153" i="3"/>
  <c r="B152" i="3"/>
  <c r="A152" i="3"/>
  <c r="B151" i="3"/>
  <c r="A151" i="3"/>
  <c r="B150" i="3"/>
  <c r="A150" i="3"/>
  <c r="B149" i="3"/>
  <c r="A149" i="3"/>
  <c r="B148" i="3"/>
  <c r="A148" i="3"/>
  <c r="B147" i="3"/>
  <c r="A147" i="3"/>
  <c r="B146" i="3"/>
  <c r="A146" i="3"/>
  <c r="B145" i="3"/>
  <c r="A145" i="3"/>
  <c r="B144" i="3"/>
  <c r="A144" i="3"/>
  <c r="B143" i="3"/>
  <c r="A143" i="3"/>
  <c r="B142" i="3"/>
  <c r="A142" i="3"/>
  <c r="B141" i="3"/>
  <c r="A141" i="3"/>
  <c r="B140" i="3"/>
  <c r="A140" i="3"/>
  <c r="B139" i="3"/>
  <c r="A139" i="3"/>
  <c r="B138" i="3"/>
  <c r="A138" i="3"/>
  <c r="B137" i="3"/>
  <c r="A137" i="3"/>
  <c r="B136" i="3"/>
  <c r="A136" i="3"/>
  <c r="B135" i="3"/>
  <c r="A135" i="3"/>
  <c r="B134" i="3"/>
  <c r="A134" i="3"/>
  <c r="B133" i="3"/>
  <c r="A133" i="3"/>
  <c r="B132" i="3"/>
  <c r="A132" i="3"/>
  <c r="B131" i="3"/>
  <c r="A131" i="3"/>
  <c r="B130" i="3"/>
  <c r="A130" i="3"/>
  <c r="B129" i="3"/>
  <c r="A129" i="3"/>
  <c r="B128" i="3"/>
  <c r="A128" i="3"/>
  <c r="B127" i="3"/>
  <c r="A127" i="3"/>
  <c r="B126" i="3"/>
  <c r="A126" i="3"/>
  <c r="B125" i="3"/>
  <c r="A125" i="3"/>
  <c r="B124" i="3"/>
  <c r="A124" i="3"/>
  <c r="B123" i="3"/>
  <c r="A123" i="3"/>
  <c r="B122" i="3"/>
  <c r="A122" i="3"/>
  <c r="B121" i="3"/>
  <c r="A121" i="3"/>
  <c r="B120" i="3"/>
  <c r="A120" i="3"/>
  <c r="B119" i="3"/>
  <c r="A119" i="3"/>
  <c r="B118" i="3"/>
  <c r="A118" i="3"/>
  <c r="B117" i="3"/>
  <c r="A117" i="3"/>
  <c r="B116" i="3"/>
  <c r="A116" i="3"/>
  <c r="B115" i="3"/>
  <c r="A115" i="3"/>
  <c r="B114" i="3"/>
  <c r="A114" i="3"/>
  <c r="B113" i="3"/>
  <c r="A113" i="3"/>
  <c r="B112" i="3"/>
  <c r="A112" i="3"/>
  <c r="B111" i="3"/>
  <c r="A111" i="3"/>
  <c r="B110" i="3"/>
  <c r="A110" i="3"/>
  <c r="B109" i="3"/>
  <c r="A109" i="3"/>
  <c r="B108" i="3"/>
  <c r="A108" i="3"/>
  <c r="B107" i="3"/>
  <c r="A107" i="3"/>
  <c r="B106" i="3"/>
  <c r="A106" i="3"/>
  <c r="B105" i="3"/>
  <c r="A105" i="3"/>
  <c r="B104" i="3"/>
  <c r="A104" i="3"/>
  <c r="B103" i="3"/>
  <c r="A103" i="3"/>
  <c r="B102" i="3"/>
  <c r="A102" i="3"/>
  <c r="B101" i="3"/>
  <c r="A101" i="3"/>
  <c r="B100" i="3"/>
  <c r="A100" i="3"/>
  <c r="B99" i="3"/>
  <c r="A99" i="3"/>
  <c r="B98" i="3"/>
  <c r="A98" i="3"/>
  <c r="B97" i="3"/>
  <c r="A97" i="3"/>
  <c r="B96" i="3"/>
  <c r="A96" i="3"/>
  <c r="B95" i="3"/>
  <c r="A95" i="3"/>
  <c r="B94" i="3"/>
  <c r="A94" i="3"/>
  <c r="B93" i="3"/>
  <c r="A93" i="3"/>
  <c r="B92" i="3"/>
  <c r="A92" i="3"/>
  <c r="B91" i="3"/>
  <c r="A91" i="3"/>
  <c r="B90" i="3"/>
  <c r="A90" i="3"/>
  <c r="B89" i="3"/>
  <c r="A89" i="3"/>
  <c r="B88" i="3"/>
  <c r="A88" i="3"/>
  <c r="B87" i="3"/>
  <c r="A87" i="3"/>
  <c r="B86" i="3"/>
  <c r="A86" i="3"/>
  <c r="B85" i="3"/>
  <c r="A85" i="3"/>
  <c r="B84" i="3"/>
  <c r="A84" i="3"/>
  <c r="B83" i="3"/>
  <c r="A83" i="3"/>
  <c r="B82" i="3"/>
  <c r="A82" i="3"/>
  <c r="B81" i="3"/>
  <c r="A81" i="3"/>
  <c r="B80" i="3"/>
  <c r="A80" i="3"/>
  <c r="B79" i="3"/>
  <c r="A79" i="3"/>
  <c r="B78" i="3"/>
  <c r="A78" i="3"/>
  <c r="B77" i="3"/>
  <c r="A77" i="3"/>
  <c r="B76" i="3"/>
  <c r="A76" i="3"/>
  <c r="B75" i="3"/>
  <c r="A75" i="3"/>
  <c r="B74" i="3"/>
  <c r="A74" i="3"/>
  <c r="B73" i="3"/>
  <c r="A73" i="3"/>
  <c r="B72" i="3"/>
  <c r="A72" i="3"/>
  <c r="B71" i="3"/>
  <c r="A71" i="3"/>
  <c r="B70" i="3"/>
  <c r="A70" i="3"/>
  <c r="B69" i="3"/>
  <c r="A69" i="3"/>
  <c r="B68" i="3"/>
  <c r="A68" i="3"/>
  <c r="B67" i="3"/>
  <c r="A67" i="3"/>
  <c r="B66" i="3"/>
  <c r="A66" i="3"/>
  <c r="B65" i="3"/>
  <c r="A65" i="3"/>
  <c r="B64" i="3"/>
  <c r="A64" i="3"/>
  <c r="B63" i="3"/>
  <c r="A63" i="3"/>
  <c r="B62" i="3"/>
  <c r="A62" i="3"/>
  <c r="B61" i="3"/>
  <c r="A61" i="3"/>
  <c r="B60" i="3"/>
  <c r="A60" i="3"/>
  <c r="B59" i="3"/>
  <c r="A59" i="3"/>
  <c r="B58" i="3"/>
  <c r="A58" i="3"/>
  <c r="B57" i="3"/>
  <c r="A57" i="3"/>
  <c r="B56" i="3"/>
  <c r="A56" i="3"/>
  <c r="B55" i="3"/>
  <c r="A55" i="3"/>
  <c r="B54" i="3"/>
  <c r="A54" i="3"/>
  <c r="B53" i="3"/>
  <c r="A53" i="3"/>
  <c r="B52" i="3"/>
  <c r="A52" i="3"/>
  <c r="B51" i="3"/>
  <c r="A51" i="3"/>
  <c r="B50" i="3"/>
  <c r="A50" i="3"/>
  <c r="B49" i="3"/>
  <c r="A49" i="3"/>
  <c r="B48" i="3"/>
  <c r="A48" i="3"/>
  <c r="B47" i="3"/>
  <c r="A47" i="3"/>
  <c r="B46" i="3"/>
  <c r="A46" i="3"/>
  <c r="B45" i="3"/>
  <c r="A45" i="3"/>
  <c r="B44" i="3"/>
  <c r="A44" i="3"/>
  <c r="B43" i="3"/>
  <c r="A43" i="3"/>
  <c r="B42" i="3"/>
  <c r="A42" i="3"/>
  <c r="B41" i="3"/>
  <c r="A41" i="3"/>
  <c r="B40" i="3"/>
  <c r="A40" i="3"/>
  <c r="B39" i="3"/>
  <c r="A39" i="3"/>
  <c r="B38" i="3"/>
  <c r="A38" i="3"/>
  <c r="B37" i="3"/>
  <c r="A37" i="3"/>
  <c r="B36" i="3"/>
  <c r="A36" i="3"/>
  <c r="B35" i="3"/>
  <c r="A35" i="3"/>
  <c r="B34" i="3"/>
  <c r="A34" i="3"/>
  <c r="B33" i="3"/>
  <c r="A33" i="3"/>
  <c r="B32" i="3"/>
  <c r="A32" i="3"/>
  <c r="B31" i="3"/>
  <c r="A31" i="3"/>
  <c r="B30" i="3"/>
  <c r="A30" i="3"/>
  <c r="B29" i="3"/>
  <c r="A29" i="3"/>
  <c r="B28" i="3"/>
  <c r="A28" i="3"/>
  <c r="B27" i="3"/>
  <c r="A27" i="3"/>
  <c r="B26" i="3"/>
  <c r="A26" i="3"/>
  <c r="B25" i="3"/>
  <c r="A25" i="3"/>
  <c r="B24" i="3"/>
  <c r="A24" i="3"/>
  <c r="B23" i="3"/>
  <c r="A23" i="3"/>
  <c r="B22" i="3"/>
  <c r="A22" i="3"/>
  <c r="B21" i="3"/>
  <c r="A21" i="3"/>
  <c r="B20" i="3"/>
  <c r="A20" i="3"/>
  <c r="B19" i="3"/>
  <c r="A19" i="3"/>
  <c r="B18" i="3"/>
  <c r="A18" i="3"/>
  <c r="B17" i="3"/>
  <c r="A17" i="3"/>
  <c r="B16" i="3"/>
  <c r="A16" i="3"/>
  <c r="B15" i="3"/>
  <c r="A15" i="3"/>
  <c r="B14" i="3"/>
  <c r="A14" i="3"/>
  <c r="B13" i="3"/>
  <c r="A13" i="3"/>
  <c r="B12" i="3"/>
  <c r="A12" i="3"/>
  <c r="B11" i="3"/>
  <c r="A11" i="3"/>
  <c r="B5" i="3"/>
  <c r="A5" i="3"/>
  <c r="B4" i="3"/>
  <c r="A4" i="3"/>
  <c r="D136" i="3" l="1"/>
  <c r="D144" i="3"/>
  <c r="D152" i="3"/>
  <c r="D160" i="3"/>
  <c r="D168" i="3"/>
  <c r="D172" i="3"/>
  <c r="D180" i="3"/>
  <c r="D209" i="3"/>
  <c r="D189" i="3"/>
  <c r="D11" i="3"/>
  <c r="D15" i="3"/>
  <c r="D19" i="3"/>
  <c r="D25" i="3"/>
  <c r="D29" i="3"/>
  <c r="D33" i="3"/>
  <c r="D37" i="3"/>
  <c r="D41" i="3"/>
  <c r="D45" i="3"/>
  <c r="D49" i="3"/>
  <c r="D53" i="3"/>
  <c r="D57" i="3"/>
  <c r="D61" i="3"/>
  <c r="D65" i="3"/>
  <c r="D69" i="3"/>
  <c r="D73" i="3"/>
  <c r="D77" i="3"/>
  <c r="D81" i="3"/>
  <c r="D85" i="3"/>
  <c r="D89" i="3"/>
  <c r="D93" i="3"/>
  <c r="D97" i="3"/>
  <c r="D101" i="3"/>
  <c r="D105" i="3"/>
  <c r="D109" i="3"/>
  <c r="D113" i="3"/>
  <c r="D117" i="3"/>
  <c r="D121" i="3"/>
  <c r="D125" i="3"/>
  <c r="D129" i="3"/>
  <c r="D133" i="3"/>
  <c r="D137" i="3"/>
  <c r="D141" i="3"/>
  <c r="D145" i="3"/>
  <c r="D149" i="3"/>
  <c r="D153" i="3"/>
  <c r="D157" i="3"/>
  <c r="D161" i="3"/>
  <c r="D165" i="3"/>
  <c r="D169" i="3"/>
  <c r="D173" i="3"/>
  <c r="D177" i="3"/>
  <c r="D181" i="3"/>
  <c r="D185" i="3"/>
  <c r="D200" i="3"/>
  <c r="D205" i="3"/>
  <c r="G4" i="3"/>
  <c r="D132" i="3"/>
  <c r="D140" i="3"/>
  <c r="D148" i="3"/>
  <c r="D156" i="3"/>
  <c r="D164" i="3"/>
  <c r="D176" i="3"/>
  <c r="D184" i="3"/>
  <c r="D193" i="3"/>
  <c r="D215" i="3"/>
  <c r="H4" i="3"/>
  <c r="D12" i="3"/>
  <c r="D16" i="3"/>
  <c r="D22" i="3"/>
  <c r="D26" i="3"/>
  <c r="D30" i="3"/>
  <c r="D34" i="3"/>
  <c r="D38" i="3"/>
  <c r="D42" i="3"/>
  <c r="D46" i="3"/>
  <c r="D50" i="3"/>
  <c r="D54" i="3"/>
  <c r="D58" i="3"/>
  <c r="D62" i="3"/>
  <c r="D66" i="3"/>
  <c r="D70" i="3"/>
  <c r="D74" i="3"/>
  <c r="D78" i="3"/>
  <c r="D82" i="3"/>
  <c r="D86" i="3"/>
  <c r="D90" i="3"/>
  <c r="D94" i="3"/>
  <c r="D98" i="3"/>
  <c r="D102" i="3"/>
  <c r="D106" i="3"/>
  <c r="D110" i="3"/>
  <c r="D114" i="3"/>
  <c r="D118" i="3"/>
  <c r="D122" i="3"/>
  <c r="D126" i="3"/>
  <c r="D130" i="3"/>
  <c r="D134" i="3"/>
  <c r="D138" i="3"/>
  <c r="D142" i="3"/>
  <c r="D146" i="3"/>
  <c r="D150" i="3"/>
  <c r="D154" i="3"/>
  <c r="D158" i="3"/>
  <c r="D162" i="3"/>
  <c r="D166" i="3"/>
  <c r="D170" i="3"/>
  <c r="D174" i="3"/>
  <c r="D178" i="3"/>
  <c r="D182" i="3"/>
  <c r="D191" i="3"/>
  <c r="D196" i="3"/>
  <c r="D201" i="3"/>
  <c r="D212" i="3"/>
  <c r="W4" i="3"/>
  <c r="AC4" i="3"/>
  <c r="AD3" i="3"/>
  <c r="AE3" i="3" s="1"/>
  <c r="AF3" i="3" s="1"/>
  <c r="AG3" i="3" s="1"/>
  <c r="D187" i="3"/>
  <c r="D207" i="3"/>
  <c r="D219" i="3"/>
  <c r="X4" i="3"/>
  <c r="D211" i="3"/>
  <c r="N4" i="3"/>
  <c r="D216" i="3"/>
  <c r="D21" i="3"/>
  <c r="O4" i="3"/>
  <c r="P4" i="3"/>
  <c r="D199" i="3"/>
  <c r="D208" i="3"/>
  <c r="D217" i="3"/>
  <c r="Q4" i="3"/>
  <c r="D195" i="3"/>
  <c r="D204" i="3"/>
  <c r="D213" i="3"/>
  <c r="F4" i="3"/>
  <c r="V4" i="3"/>
  <c r="I4" i="3"/>
  <c r="Y4" i="3"/>
  <c r="J4" i="3"/>
  <c r="R4" i="3"/>
  <c r="Z4" i="3"/>
  <c r="K4" i="3"/>
  <c r="S4" i="3"/>
  <c r="AA4" i="3"/>
  <c r="D186" i="3"/>
  <c r="D190" i="3"/>
  <c r="D194" i="3"/>
  <c r="D198" i="3"/>
  <c r="D202" i="3"/>
  <c r="D206" i="3"/>
  <c r="D210" i="3"/>
  <c r="D214" i="3"/>
  <c r="D218" i="3"/>
  <c r="D4" i="3"/>
  <c r="L4" i="3"/>
  <c r="T4" i="3"/>
  <c r="AB4" i="3"/>
  <c r="E4" i="3"/>
  <c r="E6" i="3" s="1"/>
  <c r="M4" i="3"/>
  <c r="U4" i="3"/>
  <c r="D20" i="3"/>
  <c r="E219" i="3"/>
  <c r="E215" i="3"/>
  <c r="E211" i="3"/>
  <c r="E207" i="3"/>
  <c r="E203" i="3"/>
  <c r="E199" i="3"/>
  <c r="E195" i="3"/>
  <c r="E191" i="3"/>
  <c r="E218" i="3"/>
  <c r="E214" i="3"/>
  <c r="E210" i="3"/>
  <c r="E206" i="3"/>
  <c r="E202" i="3"/>
  <c r="E198" i="3"/>
  <c r="E194" i="3"/>
  <c r="E190" i="3"/>
  <c r="E189" i="3"/>
  <c r="E217" i="3"/>
  <c r="E213" i="3"/>
  <c r="E209" i="3"/>
  <c r="E205" i="3"/>
  <c r="E201" i="3"/>
  <c r="E197" i="3"/>
  <c r="E193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E123" i="3"/>
  <c r="E122" i="3"/>
  <c r="E121" i="3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19" i="3"/>
  <c r="E18" i="3"/>
  <c r="E17" i="3"/>
  <c r="E16" i="3"/>
  <c r="E15" i="3"/>
  <c r="E14" i="3"/>
  <c r="E13" i="3"/>
  <c r="E12" i="3"/>
  <c r="E11" i="3"/>
  <c r="E5" i="3"/>
  <c r="E21" i="3"/>
  <c r="E20" i="3"/>
  <c r="E216" i="3"/>
  <c r="E212" i="3"/>
  <c r="E208" i="3"/>
  <c r="E204" i="3"/>
  <c r="E200" i="3"/>
  <c r="E196" i="3"/>
  <c r="E192" i="3"/>
  <c r="F217" i="3"/>
  <c r="F213" i="3"/>
  <c r="F209" i="3"/>
  <c r="F205" i="3"/>
  <c r="F201" i="3"/>
  <c r="F197" i="3"/>
  <c r="F193" i="3"/>
  <c r="F20" i="3"/>
  <c r="F216" i="3"/>
  <c r="F212" i="3"/>
  <c r="F208" i="3"/>
  <c r="F204" i="3"/>
  <c r="F200" i="3"/>
  <c r="F196" i="3"/>
  <c r="F192" i="3"/>
  <c r="F188" i="3"/>
  <c r="F21" i="3"/>
  <c r="F219" i="3"/>
  <c r="F215" i="3"/>
  <c r="F211" i="3"/>
  <c r="F207" i="3"/>
  <c r="F203" i="3"/>
  <c r="F199" i="3"/>
  <c r="F195" i="3"/>
  <c r="F191" i="3"/>
  <c r="F218" i="3"/>
  <c r="F214" i="3"/>
  <c r="F210" i="3"/>
  <c r="F206" i="3"/>
  <c r="F202" i="3"/>
  <c r="F198" i="3"/>
  <c r="F194" i="3"/>
  <c r="F190" i="3"/>
  <c r="C9" i="3"/>
  <c r="F9" i="3" l="1"/>
  <c r="D9" i="3"/>
  <c r="D6" i="3"/>
  <c r="E9" i="3"/>
  <c r="F189" i="3"/>
  <c r="F45" i="3"/>
  <c r="F42" i="3"/>
  <c r="F40" i="3"/>
  <c r="F39" i="3"/>
  <c r="F38" i="3"/>
  <c r="F37" i="3"/>
  <c r="F35" i="3"/>
  <c r="F34" i="3"/>
  <c r="F33" i="3"/>
  <c r="F32" i="3"/>
  <c r="F31" i="3"/>
  <c r="F30" i="3"/>
  <c r="F28" i="3"/>
  <c r="F27" i="3"/>
  <c r="F26" i="3"/>
  <c r="F25" i="3"/>
  <c r="F24" i="3"/>
  <c r="F23" i="3"/>
  <c r="F22" i="3"/>
  <c r="F19" i="3"/>
  <c r="F17" i="3"/>
  <c r="F16" i="3"/>
  <c r="F15" i="3"/>
  <c r="F14" i="3"/>
  <c r="F13" i="3"/>
  <c r="F12" i="3"/>
  <c r="F11" i="3"/>
  <c r="F5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4" i="3"/>
  <c r="F43" i="3"/>
  <c r="F41" i="3"/>
  <c r="F36" i="3"/>
  <c r="F29" i="3"/>
  <c r="F18" i="3"/>
  <c r="F6" i="3"/>
  <c r="G21" i="3"/>
  <c r="G218" i="3"/>
  <c r="G214" i="3"/>
  <c r="G210" i="3"/>
  <c r="G206" i="3"/>
  <c r="G202" i="3"/>
  <c r="G198" i="3"/>
  <c r="G194" i="3"/>
  <c r="G190" i="3"/>
  <c r="G217" i="3"/>
  <c r="G213" i="3"/>
  <c r="G209" i="3"/>
  <c r="G205" i="3"/>
  <c r="G201" i="3"/>
  <c r="G197" i="3"/>
  <c r="G193" i="3"/>
  <c r="G189" i="3"/>
  <c r="G20" i="3"/>
  <c r="G216" i="3"/>
  <c r="G212" i="3"/>
  <c r="G208" i="3"/>
  <c r="G204" i="3"/>
  <c r="G200" i="3"/>
  <c r="G196" i="3"/>
  <c r="G192" i="3"/>
  <c r="G219" i="3"/>
  <c r="G215" i="3"/>
  <c r="G211" i="3"/>
  <c r="G207" i="3"/>
  <c r="G203" i="3"/>
  <c r="G199" i="3"/>
  <c r="G195" i="3"/>
  <c r="G191" i="3"/>
  <c r="G186" i="3"/>
  <c r="G182" i="3"/>
  <c r="G178" i="3"/>
  <c r="G174" i="3"/>
  <c r="G170" i="3"/>
  <c r="G166" i="3"/>
  <c r="G162" i="3"/>
  <c r="G158" i="3"/>
  <c r="G154" i="3"/>
  <c r="G185" i="3"/>
  <c r="G181" i="3"/>
  <c r="G177" i="3"/>
  <c r="G173" i="3"/>
  <c r="G169" i="3"/>
  <c r="G165" i="3"/>
  <c r="G161" i="3"/>
  <c r="G157" i="3"/>
  <c r="G153" i="3"/>
  <c r="G188" i="3"/>
  <c r="G184" i="3"/>
  <c r="G180" i="3"/>
  <c r="G176" i="3"/>
  <c r="G172" i="3"/>
  <c r="G168" i="3"/>
  <c r="G164" i="3"/>
  <c r="G160" i="3"/>
  <c r="G156" i="3"/>
  <c r="G152" i="3"/>
  <c r="G187" i="3"/>
  <c r="G183" i="3"/>
  <c r="G179" i="3"/>
  <c r="G175" i="3"/>
  <c r="G171" i="3"/>
  <c r="G167" i="3"/>
  <c r="G163" i="3"/>
  <c r="G159" i="3"/>
  <c r="G155" i="3"/>
  <c r="G151" i="3"/>
  <c r="G150" i="3"/>
  <c r="G146" i="3"/>
  <c r="G142" i="3"/>
  <c r="G138" i="3"/>
  <c r="G134" i="3"/>
  <c r="G130" i="3"/>
  <c r="G126" i="3"/>
  <c r="G122" i="3"/>
  <c r="G118" i="3"/>
  <c r="G114" i="3"/>
  <c r="G149" i="3"/>
  <c r="G145" i="3"/>
  <c r="G141" i="3"/>
  <c r="G137" i="3"/>
  <c r="G133" i="3"/>
  <c r="G129" i="3"/>
  <c r="G125" i="3"/>
  <c r="G121" i="3"/>
  <c r="G117" i="3"/>
  <c r="G148" i="3"/>
  <c r="G144" i="3"/>
  <c r="G140" i="3"/>
  <c r="G136" i="3"/>
  <c r="G132" i="3"/>
  <c r="G128" i="3"/>
  <c r="G124" i="3"/>
  <c r="G120" i="3"/>
  <c r="G147" i="3"/>
  <c r="G143" i="3"/>
  <c r="G139" i="3"/>
  <c r="G135" i="3"/>
  <c r="G131" i="3"/>
  <c r="G127" i="3"/>
  <c r="G123" i="3"/>
  <c r="G119" i="3"/>
  <c r="G115" i="3"/>
  <c r="G111" i="3"/>
  <c r="G107" i="3"/>
  <c r="G103" i="3"/>
  <c r="G99" i="3"/>
  <c r="G95" i="3"/>
  <c r="G91" i="3"/>
  <c r="G87" i="3"/>
  <c r="G83" i="3"/>
  <c r="G79" i="3"/>
  <c r="G75" i="3"/>
  <c r="G71" i="3"/>
  <c r="G67" i="3"/>
  <c r="G63" i="3"/>
  <c r="G59" i="3"/>
  <c r="G55" i="3"/>
  <c r="G51" i="3"/>
  <c r="G47" i="3"/>
  <c r="G43" i="3"/>
  <c r="G110" i="3"/>
  <c r="G106" i="3"/>
  <c r="G102" i="3"/>
  <c r="G98" i="3"/>
  <c r="G94" i="3"/>
  <c r="G90" i="3"/>
  <c r="G86" i="3"/>
  <c r="G82" i="3"/>
  <c r="G78" i="3"/>
  <c r="G74" i="3"/>
  <c r="G70" i="3"/>
  <c r="G66" i="3"/>
  <c r="G62" i="3"/>
  <c r="G58" i="3"/>
  <c r="G54" i="3"/>
  <c r="G50" i="3"/>
  <c r="G46" i="3"/>
  <c r="G42" i="3"/>
  <c r="G113" i="3"/>
  <c r="G109" i="3"/>
  <c r="G105" i="3"/>
  <c r="G101" i="3"/>
  <c r="G97" i="3"/>
  <c r="G93" i="3"/>
  <c r="G89" i="3"/>
  <c r="G85" i="3"/>
  <c r="G81" i="3"/>
  <c r="G77" i="3"/>
  <c r="G73" i="3"/>
  <c r="G69" i="3"/>
  <c r="G65" i="3"/>
  <c r="G61" i="3"/>
  <c r="G57" i="3"/>
  <c r="G53" i="3"/>
  <c r="G49" i="3"/>
  <c r="G45" i="3"/>
  <c r="G116" i="3"/>
  <c r="G112" i="3"/>
  <c r="G108" i="3"/>
  <c r="G104" i="3"/>
  <c r="G100" i="3"/>
  <c r="G96" i="3"/>
  <c r="G92" i="3"/>
  <c r="G88" i="3"/>
  <c r="G84" i="3"/>
  <c r="G80" i="3"/>
  <c r="G76" i="3"/>
  <c r="G72" i="3"/>
  <c r="G68" i="3"/>
  <c r="G64" i="3"/>
  <c r="G60" i="3"/>
  <c r="G56" i="3"/>
  <c r="G52" i="3"/>
  <c r="G48" i="3"/>
  <c r="G44" i="3"/>
  <c r="G40" i="3"/>
  <c r="G35" i="3"/>
  <c r="G31" i="3"/>
  <c r="G27" i="3"/>
  <c r="G23" i="3"/>
  <c r="G17" i="3"/>
  <c r="G13" i="3"/>
  <c r="G41" i="3"/>
  <c r="G38" i="3"/>
  <c r="G34" i="3"/>
  <c r="G30" i="3"/>
  <c r="G26" i="3"/>
  <c r="G22" i="3"/>
  <c r="G16" i="3"/>
  <c r="G12" i="3"/>
  <c r="G39" i="3"/>
  <c r="G37" i="3"/>
  <c r="G33" i="3"/>
  <c r="G29" i="3"/>
  <c r="G25" i="3"/>
  <c r="G19" i="3"/>
  <c r="G15" i="3"/>
  <c r="G11" i="3"/>
  <c r="G36" i="3"/>
  <c r="G32" i="3"/>
  <c r="G28" i="3"/>
  <c r="G24" i="3"/>
  <c r="G18" i="3"/>
  <c r="G14" i="3"/>
  <c r="G5" i="3"/>
  <c r="G6" i="3" l="1"/>
  <c r="G9" i="3"/>
  <c r="H219" i="3"/>
  <c r="H215" i="3"/>
  <c r="H211" i="3"/>
  <c r="H207" i="3"/>
  <c r="H203" i="3"/>
  <c r="H199" i="3"/>
  <c r="H195" i="3"/>
  <c r="H191" i="3"/>
  <c r="H218" i="3"/>
  <c r="H214" i="3"/>
  <c r="H210" i="3"/>
  <c r="H206" i="3"/>
  <c r="H202" i="3"/>
  <c r="H198" i="3"/>
  <c r="H194" i="3"/>
  <c r="H190" i="3"/>
  <c r="H21" i="3"/>
  <c r="H217" i="3"/>
  <c r="H213" i="3"/>
  <c r="H209" i="3"/>
  <c r="H205" i="3"/>
  <c r="H201" i="3"/>
  <c r="H197" i="3"/>
  <c r="H193" i="3"/>
  <c r="H9" i="3"/>
  <c r="H20" i="3"/>
  <c r="H216" i="3"/>
  <c r="H212" i="3"/>
  <c r="H208" i="3"/>
  <c r="H204" i="3"/>
  <c r="H200" i="3"/>
  <c r="H196" i="3"/>
  <c r="H192" i="3"/>
  <c r="H188" i="3"/>
  <c r="H189" i="3"/>
  <c r="H187" i="3"/>
  <c r="H183" i="3"/>
  <c r="H179" i="3"/>
  <c r="H175" i="3"/>
  <c r="H171" i="3"/>
  <c r="H167" i="3"/>
  <c r="H163" i="3"/>
  <c r="H159" i="3"/>
  <c r="H155" i="3"/>
  <c r="H151" i="3"/>
  <c r="H186" i="3"/>
  <c r="H182" i="3"/>
  <c r="H178" i="3"/>
  <c r="H174" i="3"/>
  <c r="H170" i="3"/>
  <c r="H166" i="3"/>
  <c r="H162" i="3"/>
  <c r="H158" i="3"/>
  <c r="H154" i="3"/>
  <c r="H185" i="3"/>
  <c r="H181" i="3"/>
  <c r="H177" i="3"/>
  <c r="H173" i="3"/>
  <c r="H169" i="3"/>
  <c r="H165" i="3"/>
  <c r="H161" i="3"/>
  <c r="H157" i="3"/>
  <c r="H153" i="3"/>
  <c r="H184" i="3"/>
  <c r="H180" i="3"/>
  <c r="H176" i="3"/>
  <c r="H172" i="3"/>
  <c r="H168" i="3"/>
  <c r="H164" i="3"/>
  <c r="H160" i="3"/>
  <c r="H156" i="3"/>
  <c r="H152" i="3"/>
  <c r="H147" i="3"/>
  <c r="H143" i="3"/>
  <c r="H139" i="3"/>
  <c r="H135" i="3"/>
  <c r="H131" i="3"/>
  <c r="H127" i="3"/>
  <c r="H123" i="3"/>
  <c r="H119" i="3"/>
  <c r="H115" i="3"/>
  <c r="H150" i="3"/>
  <c r="H146" i="3"/>
  <c r="H142" i="3"/>
  <c r="H138" i="3"/>
  <c r="H134" i="3"/>
  <c r="H130" i="3"/>
  <c r="H126" i="3"/>
  <c r="H122" i="3"/>
  <c r="H118" i="3"/>
  <c r="H149" i="3"/>
  <c r="H145" i="3"/>
  <c r="H141" i="3"/>
  <c r="H137" i="3"/>
  <c r="H133" i="3"/>
  <c r="H129" i="3"/>
  <c r="H125" i="3"/>
  <c r="H121" i="3"/>
  <c r="H117" i="3"/>
  <c r="H148" i="3"/>
  <c r="H144" i="3"/>
  <c r="H140" i="3"/>
  <c r="H136" i="3"/>
  <c r="H132" i="3"/>
  <c r="H128" i="3"/>
  <c r="H124" i="3"/>
  <c r="H120" i="3"/>
  <c r="H116" i="3"/>
  <c r="H114" i="3"/>
  <c r="H112" i="3"/>
  <c r="H108" i="3"/>
  <c r="H104" i="3"/>
  <c r="H100" i="3"/>
  <c r="H96" i="3"/>
  <c r="H92" i="3"/>
  <c r="H88" i="3"/>
  <c r="H84" i="3"/>
  <c r="H80" i="3"/>
  <c r="H76" i="3"/>
  <c r="H72" i="3"/>
  <c r="H68" i="3"/>
  <c r="H64" i="3"/>
  <c r="H60" i="3"/>
  <c r="H56" i="3"/>
  <c r="H52" i="3"/>
  <c r="H48" i="3"/>
  <c r="H44" i="3"/>
  <c r="H111" i="3"/>
  <c r="H107" i="3"/>
  <c r="H103" i="3"/>
  <c r="H99" i="3"/>
  <c r="H95" i="3"/>
  <c r="H91" i="3"/>
  <c r="H87" i="3"/>
  <c r="H83" i="3"/>
  <c r="H79" i="3"/>
  <c r="H75" i="3"/>
  <c r="H71" i="3"/>
  <c r="H67" i="3"/>
  <c r="H63" i="3"/>
  <c r="H59" i="3"/>
  <c r="H55" i="3"/>
  <c r="H51" i="3"/>
  <c r="H47" i="3"/>
  <c r="H43" i="3"/>
  <c r="H39" i="3"/>
  <c r="H110" i="3"/>
  <c r="H106" i="3"/>
  <c r="H102" i="3"/>
  <c r="H98" i="3"/>
  <c r="H94" i="3"/>
  <c r="H90" i="3"/>
  <c r="H86" i="3"/>
  <c r="H82" i="3"/>
  <c r="H78" i="3"/>
  <c r="H74" i="3"/>
  <c r="H70" i="3"/>
  <c r="H66" i="3"/>
  <c r="H62" i="3"/>
  <c r="H58" i="3"/>
  <c r="H54" i="3"/>
  <c r="H50" i="3"/>
  <c r="H46" i="3"/>
  <c r="H113" i="3"/>
  <c r="H109" i="3"/>
  <c r="H105" i="3"/>
  <c r="H101" i="3"/>
  <c r="H97" i="3"/>
  <c r="H93" i="3"/>
  <c r="H89" i="3"/>
  <c r="H85" i="3"/>
  <c r="H81" i="3"/>
  <c r="H77" i="3"/>
  <c r="H73" i="3"/>
  <c r="H69" i="3"/>
  <c r="H65" i="3"/>
  <c r="H61" i="3"/>
  <c r="H57" i="3"/>
  <c r="H53" i="3"/>
  <c r="H49" i="3"/>
  <c r="H45" i="3"/>
  <c r="H41" i="3"/>
  <c r="H40" i="3"/>
  <c r="H36" i="3"/>
  <c r="H32" i="3"/>
  <c r="H28" i="3"/>
  <c r="H24" i="3"/>
  <c r="H18" i="3"/>
  <c r="H14" i="3"/>
  <c r="H5" i="3"/>
  <c r="H35" i="3"/>
  <c r="H31" i="3"/>
  <c r="H27" i="3"/>
  <c r="H23" i="3"/>
  <c r="H17" i="3"/>
  <c r="H13" i="3"/>
  <c r="H38" i="3"/>
  <c r="H34" i="3"/>
  <c r="H30" i="3"/>
  <c r="H26" i="3"/>
  <c r="H22" i="3"/>
  <c r="H16" i="3"/>
  <c r="H12" i="3"/>
  <c r="H42" i="3"/>
  <c r="H37" i="3"/>
  <c r="H33" i="3"/>
  <c r="H29" i="3"/>
  <c r="H25" i="3"/>
  <c r="H19" i="3"/>
  <c r="H15" i="3"/>
  <c r="H11" i="3"/>
  <c r="I21" i="3" l="1"/>
  <c r="I9" i="3" s="1"/>
  <c r="I20" i="3"/>
  <c r="I216" i="3"/>
  <c r="I212" i="3"/>
  <c r="I208" i="3"/>
  <c r="I204" i="3"/>
  <c r="I200" i="3"/>
  <c r="I196" i="3"/>
  <c r="I192" i="3"/>
  <c r="I219" i="3"/>
  <c r="I215" i="3"/>
  <c r="I211" i="3"/>
  <c r="I207" i="3"/>
  <c r="I203" i="3"/>
  <c r="I199" i="3"/>
  <c r="I195" i="3"/>
  <c r="I191" i="3"/>
  <c r="I218" i="3"/>
  <c r="I214" i="3"/>
  <c r="I210" i="3"/>
  <c r="I206" i="3"/>
  <c r="I202" i="3"/>
  <c r="I198" i="3"/>
  <c r="I194" i="3"/>
  <c r="I190" i="3"/>
  <c r="I217" i="3"/>
  <c r="I213" i="3"/>
  <c r="I209" i="3"/>
  <c r="I205" i="3"/>
  <c r="I201" i="3"/>
  <c r="I197" i="3"/>
  <c r="I193" i="3"/>
  <c r="I189" i="3"/>
  <c r="I184" i="3"/>
  <c r="I180" i="3"/>
  <c r="I176" i="3"/>
  <c r="I172" i="3"/>
  <c r="I168" i="3"/>
  <c r="I164" i="3"/>
  <c r="I160" i="3"/>
  <c r="I156" i="3"/>
  <c r="I152" i="3"/>
  <c r="I187" i="3"/>
  <c r="I183" i="3"/>
  <c r="I179" i="3"/>
  <c r="I175" i="3"/>
  <c r="I171" i="3"/>
  <c r="I167" i="3"/>
  <c r="I163" i="3"/>
  <c r="I159" i="3"/>
  <c r="I155" i="3"/>
  <c r="I151" i="3"/>
  <c r="I186" i="3"/>
  <c r="I182" i="3"/>
  <c r="I178" i="3"/>
  <c r="I174" i="3"/>
  <c r="I170" i="3"/>
  <c r="I166" i="3"/>
  <c r="I162" i="3"/>
  <c r="I158" i="3"/>
  <c r="I154" i="3"/>
  <c r="I188" i="3"/>
  <c r="I185" i="3"/>
  <c r="I181" i="3"/>
  <c r="I177" i="3"/>
  <c r="I173" i="3"/>
  <c r="I169" i="3"/>
  <c r="I165" i="3"/>
  <c r="I161" i="3"/>
  <c r="I157" i="3"/>
  <c r="I153" i="3"/>
  <c r="I148" i="3"/>
  <c r="I144" i="3"/>
  <c r="I140" i="3"/>
  <c r="I136" i="3"/>
  <c r="I132" i="3"/>
  <c r="I128" i="3"/>
  <c r="I124" i="3"/>
  <c r="I120" i="3"/>
  <c r="I116" i="3"/>
  <c r="I147" i="3"/>
  <c r="I143" i="3"/>
  <c r="I139" i="3"/>
  <c r="I135" i="3"/>
  <c r="I131" i="3"/>
  <c r="I127" i="3"/>
  <c r="I123" i="3"/>
  <c r="I119" i="3"/>
  <c r="I150" i="3"/>
  <c r="I146" i="3"/>
  <c r="I142" i="3"/>
  <c r="I138" i="3"/>
  <c r="I134" i="3"/>
  <c r="I130" i="3"/>
  <c r="I126" i="3"/>
  <c r="I122" i="3"/>
  <c r="I118" i="3"/>
  <c r="I149" i="3"/>
  <c r="I145" i="3"/>
  <c r="I141" i="3"/>
  <c r="I137" i="3"/>
  <c r="I133" i="3"/>
  <c r="I129" i="3"/>
  <c r="I125" i="3"/>
  <c r="I121" i="3"/>
  <c r="I117" i="3"/>
  <c r="I113" i="3"/>
  <c r="I109" i="3"/>
  <c r="I105" i="3"/>
  <c r="I101" i="3"/>
  <c r="I97" i="3"/>
  <c r="I93" i="3"/>
  <c r="I89" i="3"/>
  <c r="I85" i="3"/>
  <c r="I81" i="3"/>
  <c r="I77" i="3"/>
  <c r="I73" i="3"/>
  <c r="I69" i="3"/>
  <c r="I65" i="3"/>
  <c r="I61" i="3"/>
  <c r="I57" i="3"/>
  <c r="I53" i="3"/>
  <c r="I49" i="3"/>
  <c r="I45" i="3"/>
  <c r="I114" i="3"/>
  <c r="I112" i="3"/>
  <c r="I108" i="3"/>
  <c r="I104" i="3"/>
  <c r="I100" i="3"/>
  <c r="I96" i="3"/>
  <c r="I92" i="3"/>
  <c r="I88" i="3"/>
  <c r="I84" i="3"/>
  <c r="I80" i="3"/>
  <c r="I76" i="3"/>
  <c r="I72" i="3"/>
  <c r="I68" i="3"/>
  <c r="I64" i="3"/>
  <c r="I60" i="3"/>
  <c r="I56" i="3"/>
  <c r="I52" i="3"/>
  <c r="I48" i="3"/>
  <c r="I44" i="3"/>
  <c r="I40" i="3"/>
  <c r="I115" i="3"/>
  <c r="I111" i="3"/>
  <c r="I107" i="3"/>
  <c r="I103" i="3"/>
  <c r="I99" i="3"/>
  <c r="I95" i="3"/>
  <c r="I91" i="3"/>
  <c r="I87" i="3"/>
  <c r="I83" i="3"/>
  <c r="I79" i="3"/>
  <c r="I75" i="3"/>
  <c r="I71" i="3"/>
  <c r="I67" i="3"/>
  <c r="I63" i="3"/>
  <c r="I59" i="3"/>
  <c r="I55" i="3"/>
  <c r="I51" i="3"/>
  <c r="I47" i="3"/>
  <c r="I43" i="3"/>
  <c r="I110" i="3"/>
  <c r="I106" i="3"/>
  <c r="I102" i="3"/>
  <c r="I98" i="3"/>
  <c r="I94" i="3"/>
  <c r="I90" i="3"/>
  <c r="I86" i="3"/>
  <c r="I82" i="3"/>
  <c r="I78" i="3"/>
  <c r="I74" i="3"/>
  <c r="I70" i="3"/>
  <c r="I66" i="3"/>
  <c r="I62" i="3"/>
  <c r="I58" i="3"/>
  <c r="I54" i="3"/>
  <c r="I50" i="3"/>
  <c r="I46" i="3"/>
  <c r="I42" i="3"/>
  <c r="I37" i="3"/>
  <c r="I33" i="3"/>
  <c r="I29" i="3"/>
  <c r="I25" i="3"/>
  <c r="I19" i="3"/>
  <c r="I15" i="3"/>
  <c r="I11" i="3"/>
  <c r="I36" i="3"/>
  <c r="I32" i="3"/>
  <c r="I28" i="3"/>
  <c r="I24" i="3"/>
  <c r="I18" i="3"/>
  <c r="I14" i="3"/>
  <c r="I5" i="3"/>
  <c r="I41" i="3"/>
  <c r="I35" i="3"/>
  <c r="I31" i="3"/>
  <c r="I27" i="3"/>
  <c r="I23" i="3"/>
  <c r="I17" i="3"/>
  <c r="I13" i="3"/>
  <c r="I39" i="3"/>
  <c r="I38" i="3"/>
  <c r="I34" i="3"/>
  <c r="I30" i="3"/>
  <c r="I26" i="3"/>
  <c r="I22" i="3"/>
  <c r="I16" i="3"/>
  <c r="I12" i="3"/>
  <c r="H6" i="3"/>
  <c r="J217" i="3" l="1"/>
  <c r="J213" i="3"/>
  <c r="J209" i="3"/>
  <c r="J205" i="3"/>
  <c r="J201" i="3"/>
  <c r="J197" i="3"/>
  <c r="J193" i="3"/>
  <c r="J20" i="3"/>
  <c r="J216" i="3"/>
  <c r="J212" i="3"/>
  <c r="J208" i="3"/>
  <c r="J204" i="3"/>
  <c r="J200" i="3"/>
  <c r="J196" i="3"/>
  <c r="J192" i="3"/>
  <c r="J188" i="3"/>
  <c r="J21" i="3"/>
  <c r="J9" i="3" s="1"/>
  <c r="J219" i="3"/>
  <c r="J215" i="3"/>
  <c r="J211" i="3"/>
  <c r="J207" i="3"/>
  <c r="J203" i="3"/>
  <c r="J199" i="3"/>
  <c r="J195" i="3"/>
  <c r="J191" i="3"/>
  <c r="J218" i="3"/>
  <c r="J214" i="3"/>
  <c r="J210" i="3"/>
  <c r="J206" i="3"/>
  <c r="J202" i="3"/>
  <c r="J198" i="3"/>
  <c r="J194" i="3"/>
  <c r="J190" i="3"/>
  <c r="J185" i="3"/>
  <c r="J181" i="3"/>
  <c r="J177" i="3"/>
  <c r="J173" i="3"/>
  <c r="J169" i="3"/>
  <c r="J165" i="3"/>
  <c r="J161" i="3"/>
  <c r="J157" i="3"/>
  <c r="J153" i="3"/>
  <c r="J189" i="3"/>
  <c r="J184" i="3"/>
  <c r="J180" i="3"/>
  <c r="J176" i="3"/>
  <c r="J172" i="3"/>
  <c r="J168" i="3"/>
  <c r="J164" i="3"/>
  <c r="J160" i="3"/>
  <c r="J156" i="3"/>
  <c r="J152" i="3"/>
  <c r="J187" i="3"/>
  <c r="J183" i="3"/>
  <c r="J179" i="3"/>
  <c r="J175" i="3"/>
  <c r="J171" i="3"/>
  <c r="J167" i="3"/>
  <c r="J163" i="3"/>
  <c r="J159" i="3"/>
  <c r="J155" i="3"/>
  <c r="J151" i="3"/>
  <c r="J186" i="3"/>
  <c r="J182" i="3"/>
  <c r="J178" i="3"/>
  <c r="J174" i="3"/>
  <c r="J170" i="3"/>
  <c r="J166" i="3"/>
  <c r="J162" i="3"/>
  <c r="J158" i="3"/>
  <c r="J154" i="3"/>
  <c r="J149" i="3"/>
  <c r="J145" i="3"/>
  <c r="J141" i="3"/>
  <c r="J137" i="3"/>
  <c r="J133" i="3"/>
  <c r="J129" i="3"/>
  <c r="J125" i="3"/>
  <c r="J121" i="3"/>
  <c r="J117" i="3"/>
  <c r="J113" i="3"/>
  <c r="J148" i="3"/>
  <c r="J144" i="3"/>
  <c r="J140" i="3"/>
  <c r="J136" i="3"/>
  <c r="J132" i="3"/>
  <c r="J128" i="3"/>
  <c r="J124" i="3"/>
  <c r="J120" i="3"/>
  <c r="J116" i="3"/>
  <c r="J147" i="3"/>
  <c r="J143" i="3"/>
  <c r="J139" i="3"/>
  <c r="J135" i="3"/>
  <c r="J131" i="3"/>
  <c r="J127" i="3"/>
  <c r="J123" i="3"/>
  <c r="J119" i="3"/>
  <c r="J150" i="3"/>
  <c r="J146" i="3"/>
  <c r="J142" i="3"/>
  <c r="J138" i="3"/>
  <c r="J134" i="3"/>
  <c r="J130" i="3"/>
  <c r="J126" i="3"/>
  <c r="J122" i="3"/>
  <c r="J118" i="3"/>
  <c r="J114" i="3"/>
  <c r="J110" i="3"/>
  <c r="J106" i="3"/>
  <c r="J102" i="3"/>
  <c r="J98" i="3"/>
  <c r="J94" i="3"/>
  <c r="J90" i="3"/>
  <c r="J86" i="3"/>
  <c r="J82" i="3"/>
  <c r="J78" i="3"/>
  <c r="J74" i="3"/>
  <c r="J70" i="3"/>
  <c r="J66" i="3"/>
  <c r="J62" i="3"/>
  <c r="J58" i="3"/>
  <c r="J54" i="3"/>
  <c r="J50" i="3"/>
  <c r="J46" i="3"/>
  <c r="J109" i="3"/>
  <c r="J105" i="3"/>
  <c r="J101" i="3"/>
  <c r="J97" i="3"/>
  <c r="J93" i="3"/>
  <c r="J89" i="3"/>
  <c r="J85" i="3"/>
  <c r="J81" i="3"/>
  <c r="J77" i="3"/>
  <c r="J73" i="3"/>
  <c r="J69" i="3"/>
  <c r="J65" i="3"/>
  <c r="J61" i="3"/>
  <c r="J57" i="3"/>
  <c r="J53" i="3"/>
  <c r="J49" i="3"/>
  <c r="J45" i="3"/>
  <c r="J41" i="3"/>
  <c r="J112" i="3"/>
  <c r="J108" i="3"/>
  <c r="J104" i="3"/>
  <c r="J100" i="3"/>
  <c r="J96" i="3"/>
  <c r="J92" i="3"/>
  <c r="J88" i="3"/>
  <c r="J84" i="3"/>
  <c r="J80" i="3"/>
  <c r="J76" i="3"/>
  <c r="J72" i="3"/>
  <c r="J68" i="3"/>
  <c r="J64" i="3"/>
  <c r="J60" i="3"/>
  <c r="J56" i="3"/>
  <c r="J52" i="3"/>
  <c r="J48" i="3"/>
  <c r="J44" i="3"/>
  <c r="J115" i="3"/>
  <c r="J111" i="3"/>
  <c r="J107" i="3"/>
  <c r="J103" i="3"/>
  <c r="J99" i="3"/>
  <c r="J95" i="3"/>
  <c r="J91" i="3"/>
  <c r="J87" i="3"/>
  <c r="J83" i="3"/>
  <c r="J79" i="3"/>
  <c r="J75" i="3"/>
  <c r="J71" i="3"/>
  <c r="J67" i="3"/>
  <c r="J63" i="3"/>
  <c r="J59" i="3"/>
  <c r="J55" i="3"/>
  <c r="J51" i="3"/>
  <c r="J47" i="3"/>
  <c r="J43" i="3"/>
  <c r="J39" i="3"/>
  <c r="J42" i="3"/>
  <c r="J38" i="3"/>
  <c r="J34" i="3"/>
  <c r="J30" i="3"/>
  <c r="J26" i="3"/>
  <c r="J22" i="3"/>
  <c r="J16" i="3"/>
  <c r="J12" i="3"/>
  <c r="J40" i="3"/>
  <c r="J37" i="3"/>
  <c r="J33" i="3"/>
  <c r="J29" i="3"/>
  <c r="J25" i="3"/>
  <c r="J19" i="3"/>
  <c r="J15" i="3"/>
  <c r="J11" i="3"/>
  <c r="J36" i="3"/>
  <c r="J32" i="3"/>
  <c r="J28" i="3"/>
  <c r="J24" i="3"/>
  <c r="J18" i="3"/>
  <c r="J14" i="3"/>
  <c r="J5" i="3"/>
  <c r="J35" i="3"/>
  <c r="J31" i="3"/>
  <c r="J27" i="3"/>
  <c r="J23" i="3"/>
  <c r="J17" i="3"/>
  <c r="J13" i="3"/>
  <c r="I6" i="3"/>
  <c r="J6" i="3" l="1"/>
  <c r="K21" i="3"/>
  <c r="K218" i="3"/>
  <c r="K214" i="3"/>
  <c r="K210" i="3"/>
  <c r="K206" i="3"/>
  <c r="K202" i="3"/>
  <c r="K198" i="3"/>
  <c r="K194" i="3"/>
  <c r="K190" i="3"/>
  <c r="K217" i="3"/>
  <c r="K213" i="3"/>
  <c r="K209" i="3"/>
  <c r="K205" i="3"/>
  <c r="K201" i="3"/>
  <c r="K197" i="3"/>
  <c r="K193" i="3"/>
  <c r="K189" i="3"/>
  <c r="K20" i="3"/>
  <c r="K6" i="3" s="1"/>
  <c r="K216" i="3"/>
  <c r="K212" i="3"/>
  <c r="K208" i="3"/>
  <c r="K204" i="3"/>
  <c r="K200" i="3"/>
  <c r="K196" i="3"/>
  <c r="K192" i="3"/>
  <c r="K219" i="3"/>
  <c r="K215" i="3"/>
  <c r="K211" i="3"/>
  <c r="K207" i="3"/>
  <c r="K203" i="3"/>
  <c r="K199" i="3"/>
  <c r="K195" i="3"/>
  <c r="K191" i="3"/>
  <c r="K188" i="3"/>
  <c r="K186" i="3"/>
  <c r="K182" i="3"/>
  <c r="K178" i="3"/>
  <c r="K174" i="3"/>
  <c r="K170" i="3"/>
  <c r="K166" i="3"/>
  <c r="K162" i="3"/>
  <c r="K158" i="3"/>
  <c r="K154" i="3"/>
  <c r="K185" i="3"/>
  <c r="K181" i="3"/>
  <c r="K177" i="3"/>
  <c r="K173" i="3"/>
  <c r="K169" i="3"/>
  <c r="K165" i="3"/>
  <c r="K161" i="3"/>
  <c r="K157" i="3"/>
  <c r="K153" i="3"/>
  <c r="K184" i="3"/>
  <c r="K180" i="3"/>
  <c r="K176" i="3"/>
  <c r="K172" i="3"/>
  <c r="K168" i="3"/>
  <c r="K164" i="3"/>
  <c r="K160" i="3"/>
  <c r="K156" i="3"/>
  <c r="K152" i="3"/>
  <c r="K187" i="3"/>
  <c r="K183" i="3"/>
  <c r="K179" i="3"/>
  <c r="K175" i="3"/>
  <c r="K171" i="3"/>
  <c r="K167" i="3"/>
  <c r="K163" i="3"/>
  <c r="K159" i="3"/>
  <c r="K155" i="3"/>
  <c r="K151" i="3"/>
  <c r="K150" i="3"/>
  <c r="K146" i="3"/>
  <c r="K142" i="3"/>
  <c r="K138" i="3"/>
  <c r="K134" i="3"/>
  <c r="K130" i="3"/>
  <c r="K126" i="3"/>
  <c r="K122" i="3"/>
  <c r="K118" i="3"/>
  <c r="K114" i="3"/>
  <c r="K149" i="3"/>
  <c r="K145" i="3"/>
  <c r="K141" i="3"/>
  <c r="K137" i="3"/>
  <c r="K133" i="3"/>
  <c r="K129" i="3"/>
  <c r="K125" i="3"/>
  <c r="K121" i="3"/>
  <c r="K117" i="3"/>
  <c r="K148" i="3"/>
  <c r="K144" i="3"/>
  <c r="K140" i="3"/>
  <c r="K136" i="3"/>
  <c r="K132" i="3"/>
  <c r="K128" i="3"/>
  <c r="K124" i="3"/>
  <c r="K120" i="3"/>
  <c r="K147" i="3"/>
  <c r="K143" i="3"/>
  <c r="K139" i="3"/>
  <c r="K135" i="3"/>
  <c r="K131" i="3"/>
  <c r="K127" i="3"/>
  <c r="K123" i="3"/>
  <c r="K119" i="3"/>
  <c r="K115" i="3"/>
  <c r="K116" i="3"/>
  <c r="K113" i="3"/>
  <c r="K111" i="3"/>
  <c r="K107" i="3"/>
  <c r="K103" i="3"/>
  <c r="K99" i="3"/>
  <c r="K95" i="3"/>
  <c r="K91" i="3"/>
  <c r="K87" i="3"/>
  <c r="K83" i="3"/>
  <c r="K79" i="3"/>
  <c r="K75" i="3"/>
  <c r="K71" i="3"/>
  <c r="K67" i="3"/>
  <c r="K63" i="3"/>
  <c r="K59" i="3"/>
  <c r="K55" i="3"/>
  <c r="K51" i="3"/>
  <c r="K47" i="3"/>
  <c r="K43" i="3"/>
  <c r="K110" i="3"/>
  <c r="K106" i="3"/>
  <c r="K102" i="3"/>
  <c r="K98" i="3"/>
  <c r="K94" i="3"/>
  <c r="K90" i="3"/>
  <c r="K86" i="3"/>
  <c r="K82" i="3"/>
  <c r="K78" i="3"/>
  <c r="K74" i="3"/>
  <c r="K70" i="3"/>
  <c r="K66" i="3"/>
  <c r="K62" i="3"/>
  <c r="K58" i="3"/>
  <c r="K54" i="3"/>
  <c r="K50" i="3"/>
  <c r="K46" i="3"/>
  <c r="K42" i="3"/>
  <c r="K109" i="3"/>
  <c r="K105" i="3"/>
  <c r="K101" i="3"/>
  <c r="K97" i="3"/>
  <c r="K93" i="3"/>
  <c r="K89" i="3"/>
  <c r="K85" i="3"/>
  <c r="K81" i="3"/>
  <c r="K77" i="3"/>
  <c r="K73" i="3"/>
  <c r="K69" i="3"/>
  <c r="K65" i="3"/>
  <c r="K61" i="3"/>
  <c r="K57" i="3"/>
  <c r="K53" i="3"/>
  <c r="K49" i="3"/>
  <c r="K45" i="3"/>
  <c r="K112" i="3"/>
  <c r="K108" i="3"/>
  <c r="K104" i="3"/>
  <c r="K100" i="3"/>
  <c r="K96" i="3"/>
  <c r="K92" i="3"/>
  <c r="K88" i="3"/>
  <c r="K84" i="3"/>
  <c r="K80" i="3"/>
  <c r="K76" i="3"/>
  <c r="K72" i="3"/>
  <c r="K68" i="3"/>
  <c r="K64" i="3"/>
  <c r="K60" i="3"/>
  <c r="K56" i="3"/>
  <c r="K52" i="3"/>
  <c r="K48" i="3"/>
  <c r="K44" i="3"/>
  <c r="K40" i="3"/>
  <c r="K39" i="3"/>
  <c r="K35" i="3"/>
  <c r="K31" i="3"/>
  <c r="K27" i="3"/>
  <c r="K23" i="3"/>
  <c r="K17" i="3"/>
  <c r="K13" i="3"/>
  <c r="K38" i="3"/>
  <c r="K34" i="3"/>
  <c r="K30" i="3"/>
  <c r="K26" i="3"/>
  <c r="K22" i="3"/>
  <c r="K16" i="3"/>
  <c r="K12" i="3"/>
  <c r="K37" i="3"/>
  <c r="K33" i="3"/>
  <c r="K29" i="3"/>
  <c r="K25" i="3"/>
  <c r="K19" i="3"/>
  <c r="K15" i="3"/>
  <c r="K11" i="3"/>
  <c r="K41" i="3"/>
  <c r="K36" i="3"/>
  <c r="K32" i="3"/>
  <c r="K28" i="3"/>
  <c r="K24" i="3"/>
  <c r="K18" i="3"/>
  <c r="K14" i="3"/>
  <c r="K5" i="3"/>
  <c r="K9" i="3" l="1"/>
  <c r="L219" i="3"/>
  <c r="L215" i="3"/>
  <c r="L211" i="3"/>
  <c r="L207" i="3"/>
  <c r="L203" i="3"/>
  <c r="L199" i="3"/>
  <c r="L195" i="3"/>
  <c r="L191" i="3"/>
  <c r="L218" i="3"/>
  <c r="L214" i="3"/>
  <c r="L210" i="3"/>
  <c r="L206" i="3"/>
  <c r="L202" i="3"/>
  <c r="L198" i="3"/>
  <c r="L194" i="3"/>
  <c r="L190" i="3"/>
  <c r="L21" i="3"/>
  <c r="L217" i="3"/>
  <c r="L213" i="3"/>
  <c r="L209" i="3"/>
  <c r="L205" i="3"/>
  <c r="L201" i="3"/>
  <c r="L197" i="3"/>
  <c r="L193" i="3"/>
  <c r="L9" i="3"/>
  <c r="L20" i="3"/>
  <c r="L216" i="3"/>
  <c r="L212" i="3"/>
  <c r="L208" i="3"/>
  <c r="L204" i="3"/>
  <c r="L200" i="3"/>
  <c r="L196" i="3"/>
  <c r="L192" i="3"/>
  <c r="L188" i="3"/>
  <c r="L187" i="3"/>
  <c r="L183" i="3"/>
  <c r="L179" i="3"/>
  <c r="L175" i="3"/>
  <c r="L171" i="3"/>
  <c r="L167" i="3"/>
  <c r="L163" i="3"/>
  <c r="L159" i="3"/>
  <c r="L155" i="3"/>
  <c r="L151" i="3"/>
  <c r="L186" i="3"/>
  <c r="L182" i="3"/>
  <c r="L178" i="3"/>
  <c r="L174" i="3"/>
  <c r="L170" i="3"/>
  <c r="L166" i="3"/>
  <c r="L162" i="3"/>
  <c r="L158" i="3"/>
  <c r="L154" i="3"/>
  <c r="L189" i="3"/>
  <c r="L185" i="3"/>
  <c r="L181" i="3"/>
  <c r="L177" i="3"/>
  <c r="L173" i="3"/>
  <c r="L169" i="3"/>
  <c r="L165" i="3"/>
  <c r="L161" i="3"/>
  <c r="L157" i="3"/>
  <c r="L153" i="3"/>
  <c r="L184" i="3"/>
  <c r="L180" i="3"/>
  <c r="L176" i="3"/>
  <c r="L172" i="3"/>
  <c r="L168" i="3"/>
  <c r="L164" i="3"/>
  <c r="L160" i="3"/>
  <c r="L156" i="3"/>
  <c r="L152" i="3"/>
  <c r="L147" i="3"/>
  <c r="L143" i="3"/>
  <c r="L139" i="3"/>
  <c r="L135" i="3"/>
  <c r="L131" i="3"/>
  <c r="L127" i="3"/>
  <c r="L123" i="3"/>
  <c r="L119" i="3"/>
  <c r="L115" i="3"/>
  <c r="L150" i="3"/>
  <c r="L146" i="3"/>
  <c r="L142" i="3"/>
  <c r="L138" i="3"/>
  <c r="L134" i="3"/>
  <c r="L130" i="3"/>
  <c r="L126" i="3"/>
  <c r="L122" i="3"/>
  <c r="L118" i="3"/>
  <c r="L149" i="3"/>
  <c r="L145" i="3"/>
  <c r="L141" i="3"/>
  <c r="L137" i="3"/>
  <c r="L133" i="3"/>
  <c r="L129" i="3"/>
  <c r="L125" i="3"/>
  <c r="L121" i="3"/>
  <c r="L117" i="3"/>
  <c r="L148" i="3"/>
  <c r="L144" i="3"/>
  <c r="L140" i="3"/>
  <c r="L136" i="3"/>
  <c r="L132" i="3"/>
  <c r="L128" i="3"/>
  <c r="L124" i="3"/>
  <c r="L120" i="3"/>
  <c r="L116" i="3"/>
  <c r="L112" i="3"/>
  <c r="L108" i="3"/>
  <c r="L104" i="3"/>
  <c r="L100" i="3"/>
  <c r="L96" i="3"/>
  <c r="L92" i="3"/>
  <c r="L88" i="3"/>
  <c r="L84" i="3"/>
  <c r="L80" i="3"/>
  <c r="L76" i="3"/>
  <c r="L72" i="3"/>
  <c r="L68" i="3"/>
  <c r="L64" i="3"/>
  <c r="L60" i="3"/>
  <c r="L56" i="3"/>
  <c r="L52" i="3"/>
  <c r="L48" i="3"/>
  <c r="L44" i="3"/>
  <c r="L113" i="3"/>
  <c r="L111" i="3"/>
  <c r="L107" i="3"/>
  <c r="L103" i="3"/>
  <c r="L99" i="3"/>
  <c r="L95" i="3"/>
  <c r="L91" i="3"/>
  <c r="L87" i="3"/>
  <c r="L83" i="3"/>
  <c r="L79" i="3"/>
  <c r="L75" i="3"/>
  <c r="L71" i="3"/>
  <c r="L67" i="3"/>
  <c r="L63" i="3"/>
  <c r="L59" i="3"/>
  <c r="L55" i="3"/>
  <c r="L51" i="3"/>
  <c r="L47" i="3"/>
  <c r="L43" i="3"/>
  <c r="L39" i="3"/>
  <c r="L114" i="3"/>
  <c r="L110" i="3"/>
  <c r="L106" i="3"/>
  <c r="L102" i="3"/>
  <c r="L98" i="3"/>
  <c r="L94" i="3"/>
  <c r="L90" i="3"/>
  <c r="L86" i="3"/>
  <c r="L82" i="3"/>
  <c r="L78" i="3"/>
  <c r="L74" i="3"/>
  <c r="L70" i="3"/>
  <c r="L66" i="3"/>
  <c r="L62" i="3"/>
  <c r="L58" i="3"/>
  <c r="L54" i="3"/>
  <c r="L50" i="3"/>
  <c r="L46" i="3"/>
  <c r="L109" i="3"/>
  <c r="L105" i="3"/>
  <c r="L101" i="3"/>
  <c r="L97" i="3"/>
  <c r="L93" i="3"/>
  <c r="L89" i="3"/>
  <c r="L85" i="3"/>
  <c r="L81" i="3"/>
  <c r="L77" i="3"/>
  <c r="L73" i="3"/>
  <c r="L69" i="3"/>
  <c r="L65" i="3"/>
  <c r="L61" i="3"/>
  <c r="L57" i="3"/>
  <c r="L53" i="3"/>
  <c r="L49" i="3"/>
  <c r="L45" i="3"/>
  <c r="L41" i="3"/>
  <c r="L36" i="3"/>
  <c r="L32" i="3"/>
  <c r="L28" i="3"/>
  <c r="L24" i="3"/>
  <c r="L18" i="3"/>
  <c r="L14" i="3"/>
  <c r="L5" i="3"/>
  <c r="L42" i="3"/>
  <c r="L35" i="3"/>
  <c r="L31" i="3"/>
  <c r="L27" i="3"/>
  <c r="L23" i="3"/>
  <c r="L17" i="3"/>
  <c r="L13" i="3"/>
  <c r="L40" i="3"/>
  <c r="L38" i="3"/>
  <c r="L34" i="3"/>
  <c r="L30" i="3"/>
  <c r="L26" i="3"/>
  <c r="L22" i="3"/>
  <c r="L16" i="3"/>
  <c r="L12" i="3"/>
  <c r="L37" i="3"/>
  <c r="L33" i="3"/>
  <c r="L29" i="3"/>
  <c r="L25" i="3"/>
  <c r="L19" i="3"/>
  <c r="L15" i="3"/>
  <c r="L11" i="3"/>
  <c r="M21" i="3" l="1"/>
  <c r="M9" i="3" s="1"/>
  <c r="M20" i="3"/>
  <c r="M216" i="3"/>
  <c r="M212" i="3"/>
  <c r="M208" i="3"/>
  <c r="M204" i="3"/>
  <c r="M200" i="3"/>
  <c r="M196" i="3"/>
  <c r="M192" i="3"/>
  <c r="M219" i="3"/>
  <c r="M215" i="3"/>
  <c r="M211" i="3"/>
  <c r="M207" i="3"/>
  <c r="M203" i="3"/>
  <c r="M199" i="3"/>
  <c r="M195" i="3"/>
  <c r="M191" i="3"/>
  <c r="M218" i="3"/>
  <c r="M214" i="3"/>
  <c r="M210" i="3"/>
  <c r="M206" i="3"/>
  <c r="M202" i="3"/>
  <c r="M198" i="3"/>
  <c r="M194" i="3"/>
  <c r="M190" i="3"/>
  <c r="M217" i="3"/>
  <c r="M213" i="3"/>
  <c r="M209" i="3"/>
  <c r="M205" i="3"/>
  <c r="M201" i="3"/>
  <c r="M197" i="3"/>
  <c r="M193" i="3"/>
  <c r="M189" i="3"/>
  <c r="M184" i="3"/>
  <c r="M180" i="3"/>
  <c r="M176" i="3"/>
  <c r="M172" i="3"/>
  <c r="M168" i="3"/>
  <c r="M164" i="3"/>
  <c r="M160" i="3"/>
  <c r="M156" i="3"/>
  <c r="M152" i="3"/>
  <c r="M188" i="3"/>
  <c r="M187" i="3"/>
  <c r="M183" i="3"/>
  <c r="M179" i="3"/>
  <c r="M175" i="3"/>
  <c r="M171" i="3"/>
  <c r="M167" i="3"/>
  <c r="M163" i="3"/>
  <c r="M159" i="3"/>
  <c r="M155" i="3"/>
  <c r="M151" i="3"/>
  <c r="M186" i="3"/>
  <c r="M182" i="3"/>
  <c r="M178" i="3"/>
  <c r="M174" i="3"/>
  <c r="M170" i="3"/>
  <c r="M166" i="3"/>
  <c r="M162" i="3"/>
  <c r="M158" i="3"/>
  <c r="M154" i="3"/>
  <c r="M185" i="3"/>
  <c r="M181" i="3"/>
  <c r="M177" i="3"/>
  <c r="M173" i="3"/>
  <c r="M169" i="3"/>
  <c r="M165" i="3"/>
  <c r="M161" i="3"/>
  <c r="M157" i="3"/>
  <c r="M153" i="3"/>
  <c r="M148" i="3"/>
  <c r="M144" i="3"/>
  <c r="M140" i="3"/>
  <c r="M136" i="3"/>
  <c r="M132" i="3"/>
  <c r="M128" i="3"/>
  <c r="M124" i="3"/>
  <c r="M120" i="3"/>
  <c r="M116" i="3"/>
  <c r="M147" i="3"/>
  <c r="M143" i="3"/>
  <c r="M139" i="3"/>
  <c r="M135" i="3"/>
  <c r="M131" i="3"/>
  <c r="M127" i="3"/>
  <c r="M123" i="3"/>
  <c r="M119" i="3"/>
  <c r="M150" i="3"/>
  <c r="M146" i="3"/>
  <c r="M142" i="3"/>
  <c r="M138" i="3"/>
  <c r="M134" i="3"/>
  <c r="M130" i="3"/>
  <c r="M126" i="3"/>
  <c r="M122" i="3"/>
  <c r="M118" i="3"/>
  <c r="M149" i="3"/>
  <c r="M145" i="3"/>
  <c r="M141" i="3"/>
  <c r="M137" i="3"/>
  <c r="M133" i="3"/>
  <c r="M129" i="3"/>
  <c r="M125" i="3"/>
  <c r="M121" i="3"/>
  <c r="M117" i="3"/>
  <c r="M113" i="3"/>
  <c r="M115" i="3"/>
  <c r="M109" i="3"/>
  <c r="M105" i="3"/>
  <c r="M101" i="3"/>
  <c r="M97" i="3"/>
  <c r="M93" i="3"/>
  <c r="M89" i="3"/>
  <c r="M85" i="3"/>
  <c r="M81" i="3"/>
  <c r="M77" i="3"/>
  <c r="M73" i="3"/>
  <c r="M69" i="3"/>
  <c r="M65" i="3"/>
  <c r="M61" i="3"/>
  <c r="M57" i="3"/>
  <c r="M53" i="3"/>
  <c r="M49" i="3"/>
  <c r="M45" i="3"/>
  <c r="M112" i="3"/>
  <c r="M108" i="3"/>
  <c r="M104" i="3"/>
  <c r="M100" i="3"/>
  <c r="M96" i="3"/>
  <c r="M92" i="3"/>
  <c r="M88" i="3"/>
  <c r="M84" i="3"/>
  <c r="M80" i="3"/>
  <c r="M76" i="3"/>
  <c r="M72" i="3"/>
  <c r="M68" i="3"/>
  <c r="M64" i="3"/>
  <c r="M60" i="3"/>
  <c r="M56" i="3"/>
  <c r="M52" i="3"/>
  <c r="M48" i="3"/>
  <c r="M44" i="3"/>
  <c r="M40" i="3"/>
  <c r="M111" i="3"/>
  <c r="M107" i="3"/>
  <c r="M103" i="3"/>
  <c r="M99" i="3"/>
  <c r="M95" i="3"/>
  <c r="M91" i="3"/>
  <c r="M87" i="3"/>
  <c r="M83" i="3"/>
  <c r="M79" i="3"/>
  <c r="M75" i="3"/>
  <c r="M71" i="3"/>
  <c r="M67" i="3"/>
  <c r="M63" i="3"/>
  <c r="M59" i="3"/>
  <c r="M55" i="3"/>
  <c r="M51" i="3"/>
  <c r="M47" i="3"/>
  <c r="M43" i="3"/>
  <c r="M114" i="3"/>
  <c r="M110" i="3"/>
  <c r="M106" i="3"/>
  <c r="M102" i="3"/>
  <c r="M98" i="3"/>
  <c r="M94" i="3"/>
  <c r="M90" i="3"/>
  <c r="M86" i="3"/>
  <c r="M82" i="3"/>
  <c r="M78" i="3"/>
  <c r="M74" i="3"/>
  <c r="M70" i="3"/>
  <c r="M66" i="3"/>
  <c r="M62" i="3"/>
  <c r="M58" i="3"/>
  <c r="M54" i="3"/>
  <c r="M50" i="3"/>
  <c r="M46" i="3"/>
  <c r="M42" i="3"/>
  <c r="M41" i="3"/>
  <c r="M37" i="3"/>
  <c r="M33" i="3"/>
  <c r="M29" i="3"/>
  <c r="M25" i="3"/>
  <c r="M19" i="3"/>
  <c r="M15" i="3"/>
  <c r="M11" i="3"/>
  <c r="M39" i="3"/>
  <c r="M36" i="3"/>
  <c r="M32" i="3"/>
  <c r="M28" i="3"/>
  <c r="M24" i="3"/>
  <c r="M18" i="3"/>
  <c r="M14" i="3"/>
  <c r="M5" i="3"/>
  <c r="M35" i="3"/>
  <c r="M31" i="3"/>
  <c r="M27" i="3"/>
  <c r="M23" i="3"/>
  <c r="M17" i="3"/>
  <c r="M13" i="3"/>
  <c r="M38" i="3"/>
  <c r="M34" i="3"/>
  <c r="M30" i="3"/>
  <c r="M26" i="3"/>
  <c r="M22" i="3"/>
  <c r="M16" i="3"/>
  <c r="M12" i="3"/>
  <c r="L6" i="3"/>
  <c r="N217" i="3" l="1"/>
  <c r="N213" i="3"/>
  <c r="N209" i="3"/>
  <c r="N205" i="3"/>
  <c r="N201" i="3"/>
  <c r="N197" i="3"/>
  <c r="N193" i="3"/>
  <c r="N189" i="3"/>
  <c r="N20" i="3"/>
  <c r="N216" i="3"/>
  <c r="N212" i="3"/>
  <c r="N208" i="3"/>
  <c r="N204" i="3"/>
  <c r="N200" i="3"/>
  <c r="N196" i="3"/>
  <c r="N192" i="3"/>
  <c r="N188" i="3"/>
  <c r="N21" i="3"/>
  <c r="N9" i="3" s="1"/>
  <c r="N219" i="3"/>
  <c r="N215" i="3"/>
  <c r="N211" i="3"/>
  <c r="N207" i="3"/>
  <c r="N203" i="3"/>
  <c r="N199" i="3"/>
  <c r="N195" i="3"/>
  <c r="N191" i="3"/>
  <c r="N218" i="3"/>
  <c r="N214" i="3"/>
  <c r="N210" i="3"/>
  <c r="N206" i="3"/>
  <c r="N202" i="3"/>
  <c r="N198" i="3"/>
  <c r="N194" i="3"/>
  <c r="N190" i="3"/>
  <c r="N185" i="3"/>
  <c r="N181" i="3"/>
  <c r="N177" i="3"/>
  <c r="N173" i="3"/>
  <c r="N169" i="3"/>
  <c r="N165" i="3"/>
  <c r="N161" i="3"/>
  <c r="N157" i="3"/>
  <c r="N153" i="3"/>
  <c r="N184" i="3"/>
  <c r="N180" i="3"/>
  <c r="N176" i="3"/>
  <c r="N172" i="3"/>
  <c r="N168" i="3"/>
  <c r="N164" i="3"/>
  <c r="N160" i="3"/>
  <c r="N156" i="3"/>
  <c r="N152" i="3"/>
  <c r="N187" i="3"/>
  <c r="N183" i="3"/>
  <c r="N179" i="3"/>
  <c r="N175" i="3"/>
  <c r="N171" i="3"/>
  <c r="N167" i="3"/>
  <c r="N163" i="3"/>
  <c r="N159" i="3"/>
  <c r="N155" i="3"/>
  <c r="N151" i="3"/>
  <c r="N186" i="3"/>
  <c r="N182" i="3"/>
  <c r="N178" i="3"/>
  <c r="N174" i="3"/>
  <c r="N170" i="3"/>
  <c r="N166" i="3"/>
  <c r="N162" i="3"/>
  <c r="N158" i="3"/>
  <c r="N154" i="3"/>
  <c r="N149" i="3"/>
  <c r="N145" i="3"/>
  <c r="N141" i="3"/>
  <c r="N137" i="3"/>
  <c r="N133" i="3"/>
  <c r="N129" i="3"/>
  <c r="N125" i="3"/>
  <c r="N121" i="3"/>
  <c r="N117" i="3"/>
  <c r="N113" i="3"/>
  <c r="N148" i="3"/>
  <c r="N144" i="3"/>
  <c r="N140" i="3"/>
  <c r="N136" i="3"/>
  <c r="N132" i="3"/>
  <c r="N128" i="3"/>
  <c r="N124" i="3"/>
  <c r="N120" i="3"/>
  <c r="N116" i="3"/>
  <c r="N147" i="3"/>
  <c r="N143" i="3"/>
  <c r="N139" i="3"/>
  <c r="N135" i="3"/>
  <c r="N131" i="3"/>
  <c r="N127" i="3"/>
  <c r="N123" i="3"/>
  <c r="N119" i="3"/>
  <c r="N150" i="3"/>
  <c r="N146" i="3"/>
  <c r="N142" i="3"/>
  <c r="N138" i="3"/>
  <c r="N134" i="3"/>
  <c r="N130" i="3"/>
  <c r="N126" i="3"/>
  <c r="N122" i="3"/>
  <c r="N118" i="3"/>
  <c r="N114" i="3"/>
  <c r="N110" i="3"/>
  <c r="N106" i="3"/>
  <c r="N102" i="3"/>
  <c r="N98" i="3"/>
  <c r="N94" i="3"/>
  <c r="N90" i="3"/>
  <c r="N86" i="3"/>
  <c r="N82" i="3"/>
  <c r="N78" i="3"/>
  <c r="N74" i="3"/>
  <c r="N70" i="3"/>
  <c r="N66" i="3"/>
  <c r="N62" i="3"/>
  <c r="N58" i="3"/>
  <c r="N54" i="3"/>
  <c r="N50" i="3"/>
  <c r="N46" i="3"/>
  <c r="N115" i="3"/>
  <c r="N109" i="3"/>
  <c r="N105" i="3"/>
  <c r="N101" i="3"/>
  <c r="N97" i="3"/>
  <c r="N93" i="3"/>
  <c r="N89" i="3"/>
  <c r="N85" i="3"/>
  <c r="N81" i="3"/>
  <c r="N77" i="3"/>
  <c r="N73" i="3"/>
  <c r="N69" i="3"/>
  <c r="N65" i="3"/>
  <c r="N61" i="3"/>
  <c r="N57" i="3"/>
  <c r="N53" i="3"/>
  <c r="N49" i="3"/>
  <c r="N45" i="3"/>
  <c r="N41" i="3"/>
  <c r="N112" i="3"/>
  <c r="N108" i="3"/>
  <c r="N104" i="3"/>
  <c r="N100" i="3"/>
  <c r="N96" i="3"/>
  <c r="N92" i="3"/>
  <c r="N88" i="3"/>
  <c r="N84" i="3"/>
  <c r="N80" i="3"/>
  <c r="N76" i="3"/>
  <c r="N72" i="3"/>
  <c r="N68" i="3"/>
  <c r="N64" i="3"/>
  <c r="N60" i="3"/>
  <c r="N56" i="3"/>
  <c r="N52" i="3"/>
  <c r="N48" i="3"/>
  <c r="N44" i="3"/>
  <c r="N111" i="3"/>
  <c r="N107" i="3"/>
  <c r="N103" i="3"/>
  <c r="N99" i="3"/>
  <c r="N95" i="3"/>
  <c r="N91" i="3"/>
  <c r="N87" i="3"/>
  <c r="N83" i="3"/>
  <c r="N79" i="3"/>
  <c r="N75" i="3"/>
  <c r="N71" i="3"/>
  <c r="N67" i="3"/>
  <c r="N63" i="3"/>
  <c r="N59" i="3"/>
  <c r="N55" i="3"/>
  <c r="N51" i="3"/>
  <c r="N47" i="3"/>
  <c r="N43" i="3"/>
  <c r="N39" i="3"/>
  <c r="N38" i="3"/>
  <c r="N34" i="3"/>
  <c r="N30" i="3"/>
  <c r="N26" i="3"/>
  <c r="N22" i="3"/>
  <c r="N16" i="3"/>
  <c r="N12" i="3"/>
  <c r="N37" i="3"/>
  <c r="N33" i="3"/>
  <c r="N29" i="3"/>
  <c r="N25" i="3"/>
  <c r="N19" i="3"/>
  <c r="N15" i="3"/>
  <c r="N11" i="3"/>
  <c r="N42" i="3"/>
  <c r="N36" i="3"/>
  <c r="N32" i="3"/>
  <c r="N28" i="3"/>
  <c r="N24" i="3"/>
  <c r="N18" i="3"/>
  <c r="N14" i="3"/>
  <c r="N5" i="3"/>
  <c r="N40" i="3"/>
  <c r="N35" i="3"/>
  <c r="N31" i="3"/>
  <c r="N27" i="3"/>
  <c r="N23" i="3"/>
  <c r="N17" i="3"/>
  <c r="N13" i="3"/>
  <c r="M6" i="3"/>
  <c r="O21" i="3" l="1"/>
  <c r="O9" i="3" s="1"/>
  <c r="O218" i="3"/>
  <c r="O214" i="3"/>
  <c r="O210" i="3"/>
  <c r="O206" i="3"/>
  <c r="O202" i="3"/>
  <c r="O198" i="3"/>
  <c r="O194" i="3"/>
  <c r="O190" i="3"/>
  <c r="O217" i="3"/>
  <c r="O213" i="3"/>
  <c r="O209" i="3"/>
  <c r="O205" i="3"/>
  <c r="O201" i="3"/>
  <c r="O197" i="3"/>
  <c r="O193" i="3"/>
  <c r="O189" i="3"/>
  <c r="O20" i="3"/>
  <c r="O6" i="3" s="1"/>
  <c r="O216" i="3"/>
  <c r="O212" i="3"/>
  <c r="O208" i="3"/>
  <c r="O204" i="3"/>
  <c r="O200" i="3"/>
  <c r="O196" i="3"/>
  <c r="O192" i="3"/>
  <c r="O219" i="3"/>
  <c r="O215" i="3"/>
  <c r="O211" i="3"/>
  <c r="O207" i="3"/>
  <c r="O203" i="3"/>
  <c r="O199" i="3"/>
  <c r="O195" i="3"/>
  <c r="O191" i="3"/>
  <c r="O186" i="3"/>
  <c r="O182" i="3"/>
  <c r="O178" i="3"/>
  <c r="O174" i="3"/>
  <c r="O170" i="3"/>
  <c r="O166" i="3"/>
  <c r="O162" i="3"/>
  <c r="O158" i="3"/>
  <c r="O154" i="3"/>
  <c r="O185" i="3"/>
  <c r="O181" i="3"/>
  <c r="O177" i="3"/>
  <c r="O173" i="3"/>
  <c r="O169" i="3"/>
  <c r="O165" i="3"/>
  <c r="O161" i="3"/>
  <c r="O157" i="3"/>
  <c r="O153" i="3"/>
  <c r="O188" i="3"/>
  <c r="O184" i="3"/>
  <c r="O180" i="3"/>
  <c r="O176" i="3"/>
  <c r="O172" i="3"/>
  <c r="O168" i="3"/>
  <c r="O164" i="3"/>
  <c r="O160" i="3"/>
  <c r="O156" i="3"/>
  <c r="O152" i="3"/>
  <c r="O187" i="3"/>
  <c r="O183" i="3"/>
  <c r="O179" i="3"/>
  <c r="O175" i="3"/>
  <c r="O171" i="3"/>
  <c r="O167" i="3"/>
  <c r="O163" i="3"/>
  <c r="O159" i="3"/>
  <c r="O155" i="3"/>
  <c r="O151" i="3"/>
  <c r="O150" i="3"/>
  <c r="O146" i="3"/>
  <c r="O142" i="3"/>
  <c r="O138" i="3"/>
  <c r="O134" i="3"/>
  <c r="O130" i="3"/>
  <c r="O126" i="3"/>
  <c r="O122" i="3"/>
  <c r="O118" i="3"/>
  <c r="O114" i="3"/>
  <c r="O149" i="3"/>
  <c r="O145" i="3"/>
  <c r="O141" i="3"/>
  <c r="O137" i="3"/>
  <c r="O133" i="3"/>
  <c r="O129" i="3"/>
  <c r="O125" i="3"/>
  <c r="O121" i="3"/>
  <c r="O117" i="3"/>
  <c r="O148" i="3"/>
  <c r="O144" i="3"/>
  <c r="O140" i="3"/>
  <c r="O136" i="3"/>
  <c r="O132" i="3"/>
  <c r="O128" i="3"/>
  <c r="O124" i="3"/>
  <c r="O120" i="3"/>
  <c r="O116" i="3"/>
  <c r="O147" i="3"/>
  <c r="O143" i="3"/>
  <c r="O139" i="3"/>
  <c r="O135" i="3"/>
  <c r="O131" i="3"/>
  <c r="O127" i="3"/>
  <c r="O123" i="3"/>
  <c r="O119" i="3"/>
  <c r="O115" i="3"/>
  <c r="O111" i="3"/>
  <c r="O107" i="3"/>
  <c r="O103" i="3"/>
  <c r="O99" i="3"/>
  <c r="O95" i="3"/>
  <c r="O91" i="3"/>
  <c r="O87" i="3"/>
  <c r="O83" i="3"/>
  <c r="O79" i="3"/>
  <c r="O75" i="3"/>
  <c r="O71" i="3"/>
  <c r="O67" i="3"/>
  <c r="O63" i="3"/>
  <c r="O59" i="3"/>
  <c r="O55" i="3"/>
  <c r="O51" i="3"/>
  <c r="O47" i="3"/>
  <c r="O43" i="3"/>
  <c r="O110" i="3"/>
  <c r="O106" i="3"/>
  <c r="O102" i="3"/>
  <c r="O98" i="3"/>
  <c r="O94" i="3"/>
  <c r="O90" i="3"/>
  <c r="O86" i="3"/>
  <c r="O82" i="3"/>
  <c r="O78" i="3"/>
  <c r="O74" i="3"/>
  <c r="O70" i="3"/>
  <c r="O66" i="3"/>
  <c r="O62" i="3"/>
  <c r="O58" i="3"/>
  <c r="O54" i="3"/>
  <c r="O50" i="3"/>
  <c r="O46" i="3"/>
  <c r="O42" i="3"/>
  <c r="O113" i="3"/>
  <c r="O109" i="3"/>
  <c r="O105" i="3"/>
  <c r="O101" i="3"/>
  <c r="O97" i="3"/>
  <c r="O93" i="3"/>
  <c r="O89" i="3"/>
  <c r="O85" i="3"/>
  <c r="O81" i="3"/>
  <c r="O77" i="3"/>
  <c r="O73" i="3"/>
  <c r="O69" i="3"/>
  <c r="O65" i="3"/>
  <c r="O61" i="3"/>
  <c r="O57" i="3"/>
  <c r="O53" i="3"/>
  <c r="O49" i="3"/>
  <c r="O45" i="3"/>
  <c r="O112" i="3"/>
  <c r="O108" i="3"/>
  <c r="O104" i="3"/>
  <c r="O100" i="3"/>
  <c r="O96" i="3"/>
  <c r="O92" i="3"/>
  <c r="O88" i="3"/>
  <c r="O84" i="3"/>
  <c r="O80" i="3"/>
  <c r="O76" i="3"/>
  <c r="O72" i="3"/>
  <c r="O68" i="3"/>
  <c r="O64" i="3"/>
  <c r="O60" i="3"/>
  <c r="O56" i="3"/>
  <c r="O52" i="3"/>
  <c r="O48" i="3"/>
  <c r="O44" i="3"/>
  <c r="O40" i="3"/>
  <c r="O35" i="3"/>
  <c r="O31" i="3"/>
  <c r="O27" i="3"/>
  <c r="O23" i="3"/>
  <c r="O17" i="3"/>
  <c r="O13" i="3"/>
  <c r="O41" i="3"/>
  <c r="O38" i="3"/>
  <c r="O34" i="3"/>
  <c r="O30" i="3"/>
  <c r="O26" i="3"/>
  <c r="O22" i="3"/>
  <c r="O16" i="3"/>
  <c r="O12" i="3"/>
  <c r="O39" i="3"/>
  <c r="O37" i="3"/>
  <c r="O33" i="3"/>
  <c r="O29" i="3"/>
  <c r="O25" i="3"/>
  <c r="O19" i="3"/>
  <c r="O15" i="3"/>
  <c r="O11" i="3"/>
  <c r="O36" i="3"/>
  <c r="O32" i="3"/>
  <c r="O28" i="3"/>
  <c r="O24" i="3"/>
  <c r="O18" i="3"/>
  <c r="O14" i="3"/>
  <c r="O5" i="3"/>
  <c r="N6" i="3"/>
  <c r="P219" i="3" l="1"/>
  <c r="P215" i="3"/>
  <c r="P211" i="3"/>
  <c r="P207" i="3"/>
  <c r="P203" i="3"/>
  <c r="P199" i="3"/>
  <c r="P195" i="3"/>
  <c r="P191" i="3"/>
  <c r="P218" i="3"/>
  <c r="P214" i="3"/>
  <c r="P210" i="3"/>
  <c r="P206" i="3"/>
  <c r="P202" i="3"/>
  <c r="P198" i="3"/>
  <c r="P194" i="3"/>
  <c r="P190" i="3"/>
  <c r="P21" i="3"/>
  <c r="P217" i="3"/>
  <c r="P213" i="3"/>
  <c r="P209" i="3"/>
  <c r="P205" i="3"/>
  <c r="P201" i="3"/>
  <c r="P197" i="3"/>
  <c r="P193" i="3"/>
  <c r="P9" i="3"/>
  <c r="P20" i="3"/>
  <c r="P216" i="3"/>
  <c r="P212" i="3"/>
  <c r="P208" i="3"/>
  <c r="P204" i="3"/>
  <c r="P200" i="3"/>
  <c r="P196" i="3"/>
  <c r="P192" i="3"/>
  <c r="P188" i="3"/>
  <c r="P187" i="3"/>
  <c r="P183" i="3"/>
  <c r="P179" i="3"/>
  <c r="P175" i="3"/>
  <c r="P171" i="3"/>
  <c r="P167" i="3"/>
  <c r="P163" i="3"/>
  <c r="P159" i="3"/>
  <c r="P155" i="3"/>
  <c r="P151" i="3"/>
  <c r="P186" i="3"/>
  <c r="P182" i="3"/>
  <c r="P178" i="3"/>
  <c r="P174" i="3"/>
  <c r="P170" i="3"/>
  <c r="P166" i="3"/>
  <c r="P162" i="3"/>
  <c r="P158" i="3"/>
  <c r="P154" i="3"/>
  <c r="P185" i="3"/>
  <c r="P181" i="3"/>
  <c r="P177" i="3"/>
  <c r="P173" i="3"/>
  <c r="P169" i="3"/>
  <c r="P165" i="3"/>
  <c r="P161" i="3"/>
  <c r="P157" i="3"/>
  <c r="P153" i="3"/>
  <c r="P189" i="3"/>
  <c r="P184" i="3"/>
  <c r="P180" i="3"/>
  <c r="P176" i="3"/>
  <c r="P172" i="3"/>
  <c r="P168" i="3"/>
  <c r="P164" i="3"/>
  <c r="P160" i="3"/>
  <c r="P156" i="3"/>
  <c r="P152" i="3"/>
  <c r="P147" i="3"/>
  <c r="P143" i="3"/>
  <c r="P139" i="3"/>
  <c r="P135" i="3"/>
  <c r="P131" i="3"/>
  <c r="P127" i="3"/>
  <c r="P123" i="3"/>
  <c r="P119" i="3"/>
  <c r="P115" i="3"/>
  <c r="P150" i="3"/>
  <c r="P146" i="3"/>
  <c r="P142" i="3"/>
  <c r="P138" i="3"/>
  <c r="P134" i="3"/>
  <c r="P130" i="3"/>
  <c r="P126" i="3"/>
  <c r="P122" i="3"/>
  <c r="P118" i="3"/>
  <c r="P149" i="3"/>
  <c r="P145" i="3"/>
  <c r="P141" i="3"/>
  <c r="P137" i="3"/>
  <c r="P133" i="3"/>
  <c r="P129" i="3"/>
  <c r="P125" i="3"/>
  <c r="P121" i="3"/>
  <c r="P117" i="3"/>
  <c r="P148" i="3"/>
  <c r="P144" i="3"/>
  <c r="P140" i="3"/>
  <c r="P136" i="3"/>
  <c r="P132" i="3"/>
  <c r="P128" i="3"/>
  <c r="P124" i="3"/>
  <c r="P120" i="3"/>
  <c r="P116" i="3"/>
  <c r="P114" i="3"/>
  <c r="P112" i="3"/>
  <c r="P108" i="3"/>
  <c r="P104" i="3"/>
  <c r="P100" i="3"/>
  <c r="P96" i="3"/>
  <c r="P92" i="3"/>
  <c r="P88" i="3"/>
  <c r="P84" i="3"/>
  <c r="P80" i="3"/>
  <c r="P76" i="3"/>
  <c r="P72" i="3"/>
  <c r="P68" i="3"/>
  <c r="P64" i="3"/>
  <c r="P60" i="3"/>
  <c r="P56" i="3"/>
  <c r="P52" i="3"/>
  <c r="P48" i="3"/>
  <c r="P44" i="3"/>
  <c r="P111" i="3"/>
  <c r="P107" i="3"/>
  <c r="P103" i="3"/>
  <c r="P99" i="3"/>
  <c r="P95" i="3"/>
  <c r="P91" i="3"/>
  <c r="P87" i="3"/>
  <c r="P83" i="3"/>
  <c r="P79" i="3"/>
  <c r="P75" i="3"/>
  <c r="P71" i="3"/>
  <c r="P67" i="3"/>
  <c r="P63" i="3"/>
  <c r="P59" i="3"/>
  <c r="P55" i="3"/>
  <c r="P51" i="3"/>
  <c r="P47" i="3"/>
  <c r="P43" i="3"/>
  <c r="P39" i="3"/>
  <c r="P110" i="3"/>
  <c r="P106" i="3"/>
  <c r="P102" i="3"/>
  <c r="P98" i="3"/>
  <c r="P94" i="3"/>
  <c r="P90" i="3"/>
  <c r="P86" i="3"/>
  <c r="P82" i="3"/>
  <c r="P78" i="3"/>
  <c r="P74" i="3"/>
  <c r="P70" i="3"/>
  <c r="P66" i="3"/>
  <c r="P62" i="3"/>
  <c r="P58" i="3"/>
  <c r="P54" i="3"/>
  <c r="P50" i="3"/>
  <c r="P46" i="3"/>
  <c r="P113" i="3"/>
  <c r="P109" i="3"/>
  <c r="P105" i="3"/>
  <c r="P101" i="3"/>
  <c r="P97" i="3"/>
  <c r="P93" i="3"/>
  <c r="P89" i="3"/>
  <c r="P85" i="3"/>
  <c r="P81" i="3"/>
  <c r="P77" i="3"/>
  <c r="P73" i="3"/>
  <c r="P69" i="3"/>
  <c r="P65" i="3"/>
  <c r="P61" i="3"/>
  <c r="P57" i="3"/>
  <c r="P53" i="3"/>
  <c r="P49" i="3"/>
  <c r="P45" i="3"/>
  <c r="P41" i="3"/>
  <c r="P40" i="3"/>
  <c r="P36" i="3"/>
  <c r="P32" i="3"/>
  <c r="P28" i="3"/>
  <c r="P24" i="3"/>
  <c r="P18" i="3"/>
  <c r="P14" i="3"/>
  <c r="P5" i="3"/>
  <c r="P35" i="3"/>
  <c r="P31" i="3"/>
  <c r="P27" i="3"/>
  <c r="P23" i="3"/>
  <c r="P17" i="3"/>
  <c r="P13" i="3"/>
  <c r="P38" i="3"/>
  <c r="P34" i="3"/>
  <c r="P30" i="3"/>
  <c r="P26" i="3"/>
  <c r="P22" i="3"/>
  <c r="P16" i="3"/>
  <c r="P12" i="3"/>
  <c r="P42" i="3"/>
  <c r="P37" i="3"/>
  <c r="P33" i="3"/>
  <c r="P29" i="3"/>
  <c r="P25" i="3"/>
  <c r="P19" i="3"/>
  <c r="P15" i="3"/>
  <c r="P11" i="3"/>
  <c r="P6" i="3" l="1"/>
  <c r="Q21" i="3"/>
  <c r="Q9" i="3" s="1"/>
  <c r="Q20" i="3"/>
  <c r="Q216" i="3"/>
  <c r="Q212" i="3"/>
  <c r="Q208" i="3"/>
  <c r="Q204" i="3"/>
  <c r="Q200" i="3"/>
  <c r="Q196" i="3"/>
  <c r="Q192" i="3"/>
  <c r="Q219" i="3"/>
  <c r="Q215" i="3"/>
  <c r="Q211" i="3"/>
  <c r="Q207" i="3"/>
  <c r="Q203" i="3"/>
  <c r="Q199" i="3"/>
  <c r="Q195" i="3"/>
  <c r="Q191" i="3"/>
  <c r="Q218" i="3"/>
  <c r="Q214" i="3"/>
  <c r="Q210" i="3"/>
  <c r="Q206" i="3"/>
  <c r="Q202" i="3"/>
  <c r="Q198" i="3"/>
  <c r="Q194" i="3"/>
  <c r="Q190" i="3"/>
  <c r="Q217" i="3"/>
  <c r="Q213" i="3"/>
  <c r="Q209" i="3"/>
  <c r="Q205" i="3"/>
  <c r="Q201" i="3"/>
  <c r="Q197" i="3"/>
  <c r="Q193" i="3"/>
  <c r="Q189" i="3"/>
  <c r="Q184" i="3"/>
  <c r="Q180" i="3"/>
  <c r="Q176" i="3"/>
  <c r="Q172" i="3"/>
  <c r="Q168" i="3"/>
  <c r="Q164" i="3"/>
  <c r="Q160" i="3"/>
  <c r="Q156" i="3"/>
  <c r="Q152" i="3"/>
  <c r="Q187" i="3"/>
  <c r="Q183" i="3"/>
  <c r="Q179" i="3"/>
  <c r="Q175" i="3"/>
  <c r="Q171" i="3"/>
  <c r="Q167" i="3"/>
  <c r="Q163" i="3"/>
  <c r="Q159" i="3"/>
  <c r="Q155" i="3"/>
  <c r="Q151" i="3"/>
  <c r="Q186" i="3"/>
  <c r="Q182" i="3"/>
  <c r="Q178" i="3"/>
  <c r="Q174" i="3"/>
  <c r="Q170" i="3"/>
  <c r="Q166" i="3"/>
  <c r="Q162" i="3"/>
  <c r="Q158" i="3"/>
  <c r="Q154" i="3"/>
  <c r="Q188" i="3"/>
  <c r="Q185" i="3"/>
  <c r="Q181" i="3"/>
  <c r="Q177" i="3"/>
  <c r="Q173" i="3"/>
  <c r="Q169" i="3"/>
  <c r="Q165" i="3"/>
  <c r="Q161" i="3"/>
  <c r="Q157" i="3"/>
  <c r="Q153" i="3"/>
  <c r="Q148" i="3"/>
  <c r="Q144" i="3"/>
  <c r="Q140" i="3"/>
  <c r="Q136" i="3"/>
  <c r="Q132" i="3"/>
  <c r="Q128" i="3"/>
  <c r="Q124" i="3"/>
  <c r="Q120" i="3"/>
  <c r="Q116" i="3"/>
  <c r="Q147" i="3"/>
  <c r="Q143" i="3"/>
  <c r="Q139" i="3"/>
  <c r="Q135" i="3"/>
  <c r="Q131" i="3"/>
  <c r="Q127" i="3"/>
  <c r="Q123" i="3"/>
  <c r="Q119" i="3"/>
  <c r="Q150" i="3"/>
  <c r="Q146" i="3"/>
  <c r="Q142" i="3"/>
  <c r="Q138" i="3"/>
  <c r="Q134" i="3"/>
  <c r="Q130" i="3"/>
  <c r="Q126" i="3"/>
  <c r="Q122" i="3"/>
  <c r="Q118" i="3"/>
  <c r="Q149" i="3"/>
  <c r="Q145" i="3"/>
  <c r="Q141" i="3"/>
  <c r="Q137" i="3"/>
  <c r="Q133" i="3"/>
  <c r="Q129" i="3"/>
  <c r="Q125" i="3"/>
  <c r="Q121" i="3"/>
  <c r="Q117" i="3"/>
  <c r="Q113" i="3"/>
  <c r="Q109" i="3"/>
  <c r="Q105" i="3"/>
  <c r="Q101" i="3"/>
  <c r="Q97" i="3"/>
  <c r="Q93" i="3"/>
  <c r="Q89" i="3"/>
  <c r="Q85" i="3"/>
  <c r="Q81" i="3"/>
  <c r="Q77" i="3"/>
  <c r="Q73" i="3"/>
  <c r="Q69" i="3"/>
  <c r="Q65" i="3"/>
  <c r="Q61" i="3"/>
  <c r="Q57" i="3"/>
  <c r="Q53" i="3"/>
  <c r="Q49" i="3"/>
  <c r="Q45" i="3"/>
  <c r="Q114" i="3"/>
  <c r="Q112" i="3"/>
  <c r="Q108" i="3"/>
  <c r="Q104" i="3"/>
  <c r="Q100" i="3"/>
  <c r="Q96" i="3"/>
  <c r="Q92" i="3"/>
  <c r="Q88" i="3"/>
  <c r="Q84" i="3"/>
  <c r="Q80" i="3"/>
  <c r="Q76" i="3"/>
  <c r="Q72" i="3"/>
  <c r="Q68" i="3"/>
  <c r="Q64" i="3"/>
  <c r="Q60" i="3"/>
  <c r="Q56" i="3"/>
  <c r="Q52" i="3"/>
  <c r="Q48" i="3"/>
  <c r="Q44" i="3"/>
  <c r="Q40" i="3"/>
  <c r="Q115" i="3"/>
  <c r="Q111" i="3"/>
  <c r="Q107" i="3"/>
  <c r="Q103" i="3"/>
  <c r="Q99" i="3"/>
  <c r="Q95" i="3"/>
  <c r="Q91" i="3"/>
  <c r="Q87" i="3"/>
  <c r="Q83" i="3"/>
  <c r="Q79" i="3"/>
  <c r="Q75" i="3"/>
  <c r="Q71" i="3"/>
  <c r="Q67" i="3"/>
  <c r="Q63" i="3"/>
  <c r="Q59" i="3"/>
  <c r="Q55" i="3"/>
  <c r="Q51" i="3"/>
  <c r="Q47" i="3"/>
  <c r="Q43" i="3"/>
  <c r="Q110" i="3"/>
  <c r="Q106" i="3"/>
  <c r="Q102" i="3"/>
  <c r="Q98" i="3"/>
  <c r="Q94" i="3"/>
  <c r="Q90" i="3"/>
  <c r="Q86" i="3"/>
  <c r="Q82" i="3"/>
  <c r="Q78" i="3"/>
  <c r="Q74" i="3"/>
  <c r="Q70" i="3"/>
  <c r="Q66" i="3"/>
  <c r="Q62" i="3"/>
  <c r="Q58" i="3"/>
  <c r="Q54" i="3"/>
  <c r="Q50" i="3"/>
  <c r="Q46" i="3"/>
  <c r="Q42" i="3"/>
  <c r="Q37" i="3"/>
  <c r="Q33" i="3"/>
  <c r="Q29" i="3"/>
  <c r="Q25" i="3"/>
  <c r="Q19" i="3"/>
  <c r="Q15" i="3"/>
  <c r="Q11" i="3"/>
  <c r="Q36" i="3"/>
  <c r="Q32" i="3"/>
  <c r="Q28" i="3"/>
  <c r="Q24" i="3"/>
  <c r="Q18" i="3"/>
  <c r="Q14" i="3"/>
  <c r="Q5" i="3"/>
  <c r="Q41" i="3"/>
  <c r="Q35" i="3"/>
  <c r="Q31" i="3"/>
  <c r="Q27" i="3"/>
  <c r="Q23" i="3"/>
  <c r="Q17" i="3"/>
  <c r="Q13" i="3"/>
  <c r="Q39" i="3"/>
  <c r="Q38" i="3"/>
  <c r="Q34" i="3"/>
  <c r="Q30" i="3"/>
  <c r="Q26" i="3"/>
  <c r="Q22" i="3"/>
  <c r="Q16" i="3"/>
  <c r="Q12" i="3"/>
  <c r="R217" i="3" l="1"/>
  <c r="R213" i="3"/>
  <c r="R209" i="3"/>
  <c r="R205" i="3"/>
  <c r="R201" i="3"/>
  <c r="R197" i="3"/>
  <c r="R193" i="3"/>
  <c r="R189" i="3"/>
  <c r="R20" i="3"/>
  <c r="R216" i="3"/>
  <c r="R212" i="3"/>
  <c r="R208" i="3"/>
  <c r="R204" i="3"/>
  <c r="R200" i="3"/>
  <c r="R196" i="3"/>
  <c r="R192" i="3"/>
  <c r="R188" i="3"/>
  <c r="R21" i="3"/>
  <c r="R9" i="3" s="1"/>
  <c r="R219" i="3"/>
  <c r="R215" i="3"/>
  <c r="R211" i="3"/>
  <c r="R207" i="3"/>
  <c r="R203" i="3"/>
  <c r="R199" i="3"/>
  <c r="R195" i="3"/>
  <c r="R191" i="3"/>
  <c r="R218" i="3"/>
  <c r="R214" i="3"/>
  <c r="R210" i="3"/>
  <c r="R206" i="3"/>
  <c r="R202" i="3"/>
  <c r="R198" i="3"/>
  <c r="R194" i="3"/>
  <c r="R190" i="3"/>
  <c r="R185" i="3"/>
  <c r="R181" i="3"/>
  <c r="R177" i="3"/>
  <c r="R173" i="3"/>
  <c r="R169" i="3"/>
  <c r="R165" i="3"/>
  <c r="R161" i="3"/>
  <c r="R157" i="3"/>
  <c r="R153" i="3"/>
  <c r="R184" i="3"/>
  <c r="R180" i="3"/>
  <c r="R176" i="3"/>
  <c r="R172" i="3"/>
  <c r="R168" i="3"/>
  <c r="R164" i="3"/>
  <c r="R160" i="3"/>
  <c r="R156" i="3"/>
  <c r="R152" i="3"/>
  <c r="R187" i="3"/>
  <c r="R183" i="3"/>
  <c r="R179" i="3"/>
  <c r="R175" i="3"/>
  <c r="R171" i="3"/>
  <c r="R167" i="3"/>
  <c r="R163" i="3"/>
  <c r="R159" i="3"/>
  <c r="R155" i="3"/>
  <c r="R151" i="3"/>
  <c r="R186" i="3"/>
  <c r="R182" i="3"/>
  <c r="R178" i="3"/>
  <c r="R174" i="3"/>
  <c r="R170" i="3"/>
  <c r="R166" i="3"/>
  <c r="R162" i="3"/>
  <c r="R158" i="3"/>
  <c r="R154" i="3"/>
  <c r="R149" i="3"/>
  <c r="R145" i="3"/>
  <c r="R141" i="3"/>
  <c r="R137" i="3"/>
  <c r="R133" i="3"/>
  <c r="R129" i="3"/>
  <c r="R125" i="3"/>
  <c r="R121" i="3"/>
  <c r="R117" i="3"/>
  <c r="R113" i="3"/>
  <c r="R148" i="3"/>
  <c r="R144" i="3"/>
  <c r="R140" i="3"/>
  <c r="R136" i="3"/>
  <c r="R132" i="3"/>
  <c r="R128" i="3"/>
  <c r="R124" i="3"/>
  <c r="R120" i="3"/>
  <c r="R116" i="3"/>
  <c r="R147" i="3"/>
  <c r="R143" i="3"/>
  <c r="R139" i="3"/>
  <c r="R135" i="3"/>
  <c r="R131" i="3"/>
  <c r="R127" i="3"/>
  <c r="R123" i="3"/>
  <c r="R119" i="3"/>
  <c r="R150" i="3"/>
  <c r="R146" i="3"/>
  <c r="R142" i="3"/>
  <c r="R138" i="3"/>
  <c r="R134" i="3"/>
  <c r="R130" i="3"/>
  <c r="R126" i="3"/>
  <c r="R122" i="3"/>
  <c r="R118" i="3"/>
  <c r="R114" i="3"/>
  <c r="R110" i="3"/>
  <c r="R106" i="3"/>
  <c r="R102" i="3"/>
  <c r="R98" i="3"/>
  <c r="R94" i="3"/>
  <c r="R90" i="3"/>
  <c r="R86" i="3"/>
  <c r="R82" i="3"/>
  <c r="R78" i="3"/>
  <c r="R74" i="3"/>
  <c r="R70" i="3"/>
  <c r="R66" i="3"/>
  <c r="R62" i="3"/>
  <c r="R58" i="3"/>
  <c r="R54" i="3"/>
  <c r="R50" i="3"/>
  <c r="R46" i="3"/>
  <c r="R109" i="3"/>
  <c r="R105" i="3"/>
  <c r="R101" i="3"/>
  <c r="R97" i="3"/>
  <c r="R93" i="3"/>
  <c r="R89" i="3"/>
  <c r="R85" i="3"/>
  <c r="R81" i="3"/>
  <c r="R77" i="3"/>
  <c r="R73" i="3"/>
  <c r="R69" i="3"/>
  <c r="R65" i="3"/>
  <c r="R61" i="3"/>
  <c r="R57" i="3"/>
  <c r="R53" i="3"/>
  <c r="R49" i="3"/>
  <c r="R45" i="3"/>
  <c r="R41" i="3"/>
  <c r="R112" i="3"/>
  <c r="R108" i="3"/>
  <c r="R104" i="3"/>
  <c r="R100" i="3"/>
  <c r="R96" i="3"/>
  <c r="R92" i="3"/>
  <c r="R88" i="3"/>
  <c r="R84" i="3"/>
  <c r="R80" i="3"/>
  <c r="R76" i="3"/>
  <c r="R72" i="3"/>
  <c r="R68" i="3"/>
  <c r="R64" i="3"/>
  <c r="R60" i="3"/>
  <c r="R56" i="3"/>
  <c r="R52" i="3"/>
  <c r="R48" i="3"/>
  <c r="R44" i="3"/>
  <c r="R115" i="3"/>
  <c r="R111" i="3"/>
  <c r="R107" i="3"/>
  <c r="R103" i="3"/>
  <c r="R99" i="3"/>
  <c r="R95" i="3"/>
  <c r="R91" i="3"/>
  <c r="R87" i="3"/>
  <c r="R83" i="3"/>
  <c r="R79" i="3"/>
  <c r="R75" i="3"/>
  <c r="R71" i="3"/>
  <c r="R67" i="3"/>
  <c r="R63" i="3"/>
  <c r="R59" i="3"/>
  <c r="R55" i="3"/>
  <c r="R51" i="3"/>
  <c r="R47" i="3"/>
  <c r="R43" i="3"/>
  <c r="R39" i="3"/>
  <c r="R42" i="3"/>
  <c r="R38" i="3"/>
  <c r="R34" i="3"/>
  <c r="R30" i="3"/>
  <c r="R26" i="3"/>
  <c r="R22" i="3"/>
  <c r="R16" i="3"/>
  <c r="R12" i="3"/>
  <c r="R40" i="3"/>
  <c r="R37" i="3"/>
  <c r="R33" i="3"/>
  <c r="R29" i="3"/>
  <c r="R25" i="3"/>
  <c r="R19" i="3"/>
  <c r="R15" i="3"/>
  <c r="R11" i="3"/>
  <c r="R36" i="3"/>
  <c r="R32" i="3"/>
  <c r="R28" i="3"/>
  <c r="R24" i="3"/>
  <c r="R18" i="3"/>
  <c r="R14" i="3"/>
  <c r="R5" i="3"/>
  <c r="R35" i="3"/>
  <c r="R31" i="3"/>
  <c r="R27" i="3"/>
  <c r="R23" i="3"/>
  <c r="R17" i="3"/>
  <c r="R13" i="3"/>
  <c r="Q6" i="3"/>
  <c r="S21" i="3" l="1"/>
  <c r="S9" i="3" s="1"/>
  <c r="S218" i="3"/>
  <c r="S214" i="3"/>
  <c r="S210" i="3"/>
  <c r="S206" i="3"/>
  <c r="S202" i="3"/>
  <c r="S198" i="3"/>
  <c r="S194" i="3"/>
  <c r="S190" i="3"/>
  <c r="S217" i="3"/>
  <c r="S213" i="3"/>
  <c r="S209" i="3"/>
  <c r="S205" i="3"/>
  <c r="S201" i="3"/>
  <c r="S197" i="3"/>
  <c r="S193" i="3"/>
  <c r="S189" i="3"/>
  <c r="S20" i="3"/>
  <c r="S6" i="3" s="1"/>
  <c r="S216" i="3"/>
  <c r="S212" i="3"/>
  <c r="S208" i="3"/>
  <c r="S204" i="3"/>
  <c r="S200" i="3"/>
  <c r="S196" i="3"/>
  <c r="S192" i="3"/>
  <c r="S219" i="3"/>
  <c r="S215" i="3"/>
  <c r="S211" i="3"/>
  <c r="S207" i="3"/>
  <c r="S203" i="3"/>
  <c r="S199" i="3"/>
  <c r="S195" i="3"/>
  <c r="S191" i="3"/>
  <c r="S188" i="3"/>
  <c r="S186" i="3"/>
  <c r="S182" i="3"/>
  <c r="S178" i="3"/>
  <c r="S174" i="3"/>
  <c r="S170" i="3"/>
  <c r="S166" i="3"/>
  <c r="S162" i="3"/>
  <c r="S158" i="3"/>
  <c r="S154" i="3"/>
  <c r="S185" i="3"/>
  <c r="S181" i="3"/>
  <c r="S177" i="3"/>
  <c r="S173" i="3"/>
  <c r="S169" i="3"/>
  <c r="S165" i="3"/>
  <c r="S161" i="3"/>
  <c r="S157" i="3"/>
  <c r="S153" i="3"/>
  <c r="S184" i="3"/>
  <c r="S180" i="3"/>
  <c r="S176" i="3"/>
  <c r="S172" i="3"/>
  <c r="S168" i="3"/>
  <c r="S164" i="3"/>
  <c r="S160" i="3"/>
  <c r="S156" i="3"/>
  <c r="S152" i="3"/>
  <c r="S187" i="3"/>
  <c r="S183" i="3"/>
  <c r="S179" i="3"/>
  <c r="S175" i="3"/>
  <c r="S171" i="3"/>
  <c r="S167" i="3"/>
  <c r="S163" i="3"/>
  <c r="S159" i="3"/>
  <c r="S155" i="3"/>
  <c r="S151" i="3"/>
  <c r="S150" i="3"/>
  <c r="S146" i="3"/>
  <c r="S142" i="3"/>
  <c r="S138" i="3"/>
  <c r="S134" i="3"/>
  <c r="S130" i="3"/>
  <c r="S126" i="3"/>
  <c r="S122" i="3"/>
  <c r="S118" i="3"/>
  <c r="S114" i="3"/>
  <c r="S149" i="3"/>
  <c r="S145" i="3"/>
  <c r="S141" i="3"/>
  <c r="S137" i="3"/>
  <c r="S133" i="3"/>
  <c r="S129" i="3"/>
  <c r="S125" i="3"/>
  <c r="S121" i="3"/>
  <c r="S117" i="3"/>
  <c r="S148" i="3"/>
  <c r="S144" i="3"/>
  <c r="S140" i="3"/>
  <c r="S136" i="3"/>
  <c r="S132" i="3"/>
  <c r="S128" i="3"/>
  <c r="S124" i="3"/>
  <c r="S120" i="3"/>
  <c r="S116" i="3"/>
  <c r="S147" i="3"/>
  <c r="S143" i="3"/>
  <c r="S139" i="3"/>
  <c r="S135" i="3"/>
  <c r="S131" i="3"/>
  <c r="S127" i="3"/>
  <c r="S123" i="3"/>
  <c r="S119" i="3"/>
  <c r="S115" i="3"/>
  <c r="S113" i="3"/>
  <c r="S111" i="3"/>
  <c r="S107" i="3"/>
  <c r="S103" i="3"/>
  <c r="S99" i="3"/>
  <c r="S95" i="3"/>
  <c r="S91" i="3"/>
  <c r="S87" i="3"/>
  <c r="S83" i="3"/>
  <c r="S79" i="3"/>
  <c r="S75" i="3"/>
  <c r="S71" i="3"/>
  <c r="S67" i="3"/>
  <c r="S63" i="3"/>
  <c r="S59" i="3"/>
  <c r="S55" i="3"/>
  <c r="S51" i="3"/>
  <c r="S47" i="3"/>
  <c r="S43" i="3"/>
  <c r="S110" i="3"/>
  <c r="S106" i="3"/>
  <c r="S102" i="3"/>
  <c r="S98" i="3"/>
  <c r="S94" i="3"/>
  <c r="S90" i="3"/>
  <c r="S86" i="3"/>
  <c r="S82" i="3"/>
  <c r="S78" i="3"/>
  <c r="S74" i="3"/>
  <c r="S70" i="3"/>
  <c r="S66" i="3"/>
  <c r="S62" i="3"/>
  <c r="S58" i="3"/>
  <c r="S54" i="3"/>
  <c r="S50" i="3"/>
  <c r="S46" i="3"/>
  <c r="S42" i="3"/>
  <c r="S109" i="3"/>
  <c r="S105" i="3"/>
  <c r="S101" i="3"/>
  <c r="S97" i="3"/>
  <c r="S93" i="3"/>
  <c r="S89" i="3"/>
  <c r="S85" i="3"/>
  <c r="S81" i="3"/>
  <c r="S77" i="3"/>
  <c r="S73" i="3"/>
  <c r="S69" i="3"/>
  <c r="S65" i="3"/>
  <c r="S61" i="3"/>
  <c r="S57" i="3"/>
  <c r="S53" i="3"/>
  <c r="S49" i="3"/>
  <c r="S45" i="3"/>
  <c r="S112" i="3"/>
  <c r="S108" i="3"/>
  <c r="S104" i="3"/>
  <c r="S100" i="3"/>
  <c r="S96" i="3"/>
  <c r="S92" i="3"/>
  <c r="S88" i="3"/>
  <c r="S84" i="3"/>
  <c r="S80" i="3"/>
  <c r="S76" i="3"/>
  <c r="S72" i="3"/>
  <c r="S68" i="3"/>
  <c r="S64" i="3"/>
  <c r="S60" i="3"/>
  <c r="S56" i="3"/>
  <c r="S52" i="3"/>
  <c r="S48" i="3"/>
  <c r="S44" i="3"/>
  <c r="S40" i="3"/>
  <c r="S39" i="3"/>
  <c r="S35" i="3"/>
  <c r="S31" i="3"/>
  <c r="S27" i="3"/>
  <c r="S23" i="3"/>
  <c r="S17" i="3"/>
  <c r="S13" i="3"/>
  <c r="S38" i="3"/>
  <c r="S34" i="3"/>
  <c r="S30" i="3"/>
  <c r="S26" i="3"/>
  <c r="S22" i="3"/>
  <c r="S16" i="3"/>
  <c r="S12" i="3"/>
  <c r="S37" i="3"/>
  <c r="S33" i="3"/>
  <c r="S29" i="3"/>
  <c r="S25" i="3"/>
  <c r="S19" i="3"/>
  <c r="S15" i="3"/>
  <c r="S11" i="3"/>
  <c r="S41" i="3"/>
  <c r="S36" i="3"/>
  <c r="S32" i="3"/>
  <c r="S28" i="3"/>
  <c r="S24" i="3"/>
  <c r="S18" i="3"/>
  <c r="S14" i="3"/>
  <c r="S5" i="3"/>
  <c r="R6" i="3"/>
  <c r="T219" i="3" l="1"/>
  <c r="T215" i="3"/>
  <c r="T211" i="3"/>
  <c r="T207" i="3"/>
  <c r="T203" i="3"/>
  <c r="T199" i="3"/>
  <c r="T195" i="3"/>
  <c r="T191" i="3"/>
  <c r="T218" i="3"/>
  <c r="T214" i="3"/>
  <c r="T210" i="3"/>
  <c r="T206" i="3"/>
  <c r="T202" i="3"/>
  <c r="T198" i="3"/>
  <c r="T194" i="3"/>
  <c r="T190" i="3"/>
  <c r="T21" i="3"/>
  <c r="T217" i="3"/>
  <c r="T213" i="3"/>
  <c r="T209" i="3"/>
  <c r="T205" i="3"/>
  <c r="T201" i="3"/>
  <c r="T197" i="3"/>
  <c r="T193" i="3"/>
  <c r="T189" i="3"/>
  <c r="T9" i="3"/>
  <c r="T20" i="3"/>
  <c r="T216" i="3"/>
  <c r="T212" i="3"/>
  <c r="T208" i="3"/>
  <c r="T204" i="3"/>
  <c r="T200" i="3"/>
  <c r="T196" i="3"/>
  <c r="T192" i="3"/>
  <c r="T188" i="3"/>
  <c r="T187" i="3"/>
  <c r="T183" i="3"/>
  <c r="T179" i="3"/>
  <c r="T175" i="3"/>
  <c r="T171" i="3"/>
  <c r="T167" i="3"/>
  <c r="T163" i="3"/>
  <c r="T159" i="3"/>
  <c r="T155" i="3"/>
  <c r="T151" i="3"/>
  <c r="T186" i="3"/>
  <c r="T182" i="3"/>
  <c r="T178" i="3"/>
  <c r="T174" i="3"/>
  <c r="T170" i="3"/>
  <c r="T166" i="3"/>
  <c r="T162" i="3"/>
  <c r="T158" i="3"/>
  <c r="T154" i="3"/>
  <c r="T185" i="3"/>
  <c r="T181" i="3"/>
  <c r="T177" i="3"/>
  <c r="T173" i="3"/>
  <c r="T169" i="3"/>
  <c r="T165" i="3"/>
  <c r="T161" i="3"/>
  <c r="T157" i="3"/>
  <c r="T153" i="3"/>
  <c r="T184" i="3"/>
  <c r="T180" i="3"/>
  <c r="T176" i="3"/>
  <c r="T172" i="3"/>
  <c r="T168" i="3"/>
  <c r="T164" i="3"/>
  <c r="T160" i="3"/>
  <c r="T156" i="3"/>
  <c r="T152" i="3"/>
  <c r="T147" i="3"/>
  <c r="T143" i="3"/>
  <c r="T139" i="3"/>
  <c r="T135" i="3"/>
  <c r="T131" i="3"/>
  <c r="T127" i="3"/>
  <c r="T123" i="3"/>
  <c r="T119" i="3"/>
  <c r="T115" i="3"/>
  <c r="T150" i="3"/>
  <c r="T146" i="3"/>
  <c r="T142" i="3"/>
  <c r="T138" i="3"/>
  <c r="T134" i="3"/>
  <c r="T130" i="3"/>
  <c r="T126" i="3"/>
  <c r="T122" i="3"/>
  <c r="T118" i="3"/>
  <c r="T149" i="3"/>
  <c r="T145" i="3"/>
  <c r="T141" i="3"/>
  <c r="T137" i="3"/>
  <c r="T133" i="3"/>
  <c r="T129" i="3"/>
  <c r="T125" i="3"/>
  <c r="T121" i="3"/>
  <c r="T117" i="3"/>
  <c r="T148" i="3"/>
  <c r="T144" i="3"/>
  <c r="T140" i="3"/>
  <c r="T136" i="3"/>
  <c r="T132" i="3"/>
  <c r="T128" i="3"/>
  <c r="T124" i="3"/>
  <c r="T120" i="3"/>
  <c r="T116" i="3"/>
  <c r="T112" i="3"/>
  <c r="T108" i="3"/>
  <c r="T104" i="3"/>
  <c r="T100" i="3"/>
  <c r="T96" i="3"/>
  <c r="T92" i="3"/>
  <c r="T88" i="3"/>
  <c r="T84" i="3"/>
  <c r="T80" i="3"/>
  <c r="T76" i="3"/>
  <c r="T72" i="3"/>
  <c r="T68" i="3"/>
  <c r="T64" i="3"/>
  <c r="T60" i="3"/>
  <c r="T56" i="3"/>
  <c r="T52" i="3"/>
  <c r="T48" i="3"/>
  <c r="T44" i="3"/>
  <c r="T113" i="3"/>
  <c r="T111" i="3"/>
  <c r="T107" i="3"/>
  <c r="T103" i="3"/>
  <c r="T99" i="3"/>
  <c r="T95" i="3"/>
  <c r="T91" i="3"/>
  <c r="T87" i="3"/>
  <c r="T83" i="3"/>
  <c r="T79" i="3"/>
  <c r="T75" i="3"/>
  <c r="T71" i="3"/>
  <c r="T67" i="3"/>
  <c r="T63" i="3"/>
  <c r="T59" i="3"/>
  <c r="T55" i="3"/>
  <c r="T51" i="3"/>
  <c r="T47" i="3"/>
  <c r="T43" i="3"/>
  <c r="T39" i="3"/>
  <c r="T114" i="3"/>
  <c r="T110" i="3"/>
  <c r="T106" i="3"/>
  <c r="T102" i="3"/>
  <c r="T98" i="3"/>
  <c r="T94" i="3"/>
  <c r="T90" i="3"/>
  <c r="T86" i="3"/>
  <c r="T82" i="3"/>
  <c r="T78" i="3"/>
  <c r="T74" i="3"/>
  <c r="T70" i="3"/>
  <c r="T66" i="3"/>
  <c r="T62" i="3"/>
  <c r="T58" i="3"/>
  <c r="T54" i="3"/>
  <c r="T50" i="3"/>
  <c r="T46" i="3"/>
  <c r="T109" i="3"/>
  <c r="T105" i="3"/>
  <c r="T101" i="3"/>
  <c r="T97" i="3"/>
  <c r="T93" i="3"/>
  <c r="T89" i="3"/>
  <c r="T85" i="3"/>
  <c r="T81" i="3"/>
  <c r="T77" i="3"/>
  <c r="T73" i="3"/>
  <c r="T69" i="3"/>
  <c r="T65" i="3"/>
  <c r="T61" i="3"/>
  <c r="T57" i="3"/>
  <c r="T53" i="3"/>
  <c r="T49" i="3"/>
  <c r="T45" i="3"/>
  <c r="T41" i="3"/>
  <c r="T36" i="3"/>
  <c r="T32" i="3"/>
  <c r="T28" i="3"/>
  <c r="T24" i="3"/>
  <c r="T18" i="3"/>
  <c r="T14" i="3"/>
  <c r="T5" i="3"/>
  <c r="T42" i="3"/>
  <c r="T35" i="3"/>
  <c r="T31" i="3"/>
  <c r="T27" i="3"/>
  <c r="T23" i="3"/>
  <c r="T17" i="3"/>
  <c r="T13" i="3"/>
  <c r="T40" i="3"/>
  <c r="T38" i="3"/>
  <c r="T34" i="3"/>
  <c r="T30" i="3"/>
  <c r="T26" i="3"/>
  <c r="T22" i="3"/>
  <c r="T16" i="3"/>
  <c r="T12" i="3"/>
  <c r="T37" i="3"/>
  <c r="T33" i="3"/>
  <c r="T29" i="3"/>
  <c r="T25" i="3"/>
  <c r="T19" i="3"/>
  <c r="T15" i="3"/>
  <c r="T11" i="3"/>
  <c r="T6" i="3" l="1"/>
  <c r="U21" i="3"/>
  <c r="U9" i="3" s="1"/>
  <c r="U20" i="3"/>
  <c r="U216" i="3"/>
  <c r="U212" i="3"/>
  <c r="U208" i="3"/>
  <c r="U204" i="3"/>
  <c r="U200" i="3"/>
  <c r="U196" i="3"/>
  <c r="U192" i="3"/>
  <c r="U219" i="3"/>
  <c r="U215" i="3"/>
  <c r="U211" i="3"/>
  <c r="U207" i="3"/>
  <c r="U203" i="3"/>
  <c r="U199" i="3"/>
  <c r="U195" i="3"/>
  <c r="U191" i="3"/>
  <c r="U218" i="3"/>
  <c r="U214" i="3"/>
  <c r="U210" i="3"/>
  <c r="U206" i="3"/>
  <c r="U202" i="3"/>
  <c r="U198" i="3"/>
  <c r="U194" i="3"/>
  <c r="U190" i="3"/>
  <c r="U217" i="3"/>
  <c r="U213" i="3"/>
  <c r="U209" i="3"/>
  <c r="U205" i="3"/>
  <c r="U201" i="3"/>
  <c r="U197" i="3"/>
  <c r="U193" i="3"/>
  <c r="U189" i="3"/>
  <c r="U184" i="3"/>
  <c r="U180" i="3"/>
  <c r="U176" i="3"/>
  <c r="U172" i="3"/>
  <c r="U168" i="3"/>
  <c r="U164" i="3"/>
  <c r="U160" i="3"/>
  <c r="U156" i="3"/>
  <c r="U152" i="3"/>
  <c r="U188" i="3"/>
  <c r="U187" i="3"/>
  <c r="U183" i="3"/>
  <c r="U179" i="3"/>
  <c r="U175" i="3"/>
  <c r="U171" i="3"/>
  <c r="U167" i="3"/>
  <c r="U163" i="3"/>
  <c r="U159" i="3"/>
  <c r="U155" i="3"/>
  <c r="U151" i="3"/>
  <c r="U186" i="3"/>
  <c r="U182" i="3"/>
  <c r="U178" i="3"/>
  <c r="U174" i="3"/>
  <c r="U170" i="3"/>
  <c r="U166" i="3"/>
  <c r="U162" i="3"/>
  <c r="U158" i="3"/>
  <c r="U154" i="3"/>
  <c r="U185" i="3"/>
  <c r="U181" i="3"/>
  <c r="U177" i="3"/>
  <c r="U173" i="3"/>
  <c r="U169" i="3"/>
  <c r="U165" i="3"/>
  <c r="U161" i="3"/>
  <c r="U157" i="3"/>
  <c r="U153" i="3"/>
  <c r="U148" i="3"/>
  <c r="U144" i="3"/>
  <c r="U140" i="3"/>
  <c r="U136" i="3"/>
  <c r="U132" i="3"/>
  <c r="U128" i="3"/>
  <c r="U124" i="3"/>
  <c r="U120" i="3"/>
  <c r="U116" i="3"/>
  <c r="U147" i="3"/>
  <c r="U143" i="3"/>
  <c r="U139" i="3"/>
  <c r="U135" i="3"/>
  <c r="U131" i="3"/>
  <c r="U127" i="3"/>
  <c r="U123" i="3"/>
  <c r="U119" i="3"/>
  <c r="U150" i="3"/>
  <c r="U146" i="3"/>
  <c r="U142" i="3"/>
  <c r="U138" i="3"/>
  <c r="U134" i="3"/>
  <c r="U130" i="3"/>
  <c r="U126" i="3"/>
  <c r="U122" i="3"/>
  <c r="U118" i="3"/>
  <c r="U149" i="3"/>
  <c r="U145" i="3"/>
  <c r="U141" i="3"/>
  <c r="U137" i="3"/>
  <c r="U133" i="3"/>
  <c r="U129" i="3"/>
  <c r="U125" i="3"/>
  <c r="U121" i="3"/>
  <c r="U117" i="3"/>
  <c r="U113" i="3"/>
  <c r="U115" i="3"/>
  <c r="U109" i="3"/>
  <c r="U105" i="3"/>
  <c r="U101" i="3"/>
  <c r="U97" i="3"/>
  <c r="U93" i="3"/>
  <c r="U89" i="3"/>
  <c r="U85" i="3"/>
  <c r="U81" i="3"/>
  <c r="U77" i="3"/>
  <c r="U73" i="3"/>
  <c r="U69" i="3"/>
  <c r="U65" i="3"/>
  <c r="U61" i="3"/>
  <c r="U57" i="3"/>
  <c r="U53" i="3"/>
  <c r="U49" i="3"/>
  <c r="U45" i="3"/>
  <c r="U112" i="3"/>
  <c r="U108" i="3"/>
  <c r="U104" i="3"/>
  <c r="U100" i="3"/>
  <c r="U96" i="3"/>
  <c r="U92" i="3"/>
  <c r="U88" i="3"/>
  <c r="U84" i="3"/>
  <c r="U80" i="3"/>
  <c r="U76" i="3"/>
  <c r="U72" i="3"/>
  <c r="U68" i="3"/>
  <c r="U64" i="3"/>
  <c r="U60" i="3"/>
  <c r="U56" i="3"/>
  <c r="U52" i="3"/>
  <c r="U48" i="3"/>
  <c r="U44" i="3"/>
  <c r="U40" i="3"/>
  <c r="U111" i="3"/>
  <c r="U107" i="3"/>
  <c r="U103" i="3"/>
  <c r="U99" i="3"/>
  <c r="U95" i="3"/>
  <c r="U91" i="3"/>
  <c r="U87" i="3"/>
  <c r="U83" i="3"/>
  <c r="U79" i="3"/>
  <c r="U75" i="3"/>
  <c r="U71" i="3"/>
  <c r="U67" i="3"/>
  <c r="U63" i="3"/>
  <c r="U59" i="3"/>
  <c r="U55" i="3"/>
  <c r="U51" i="3"/>
  <c r="U47" i="3"/>
  <c r="U43" i="3"/>
  <c r="U114" i="3"/>
  <c r="U110" i="3"/>
  <c r="U106" i="3"/>
  <c r="U102" i="3"/>
  <c r="U98" i="3"/>
  <c r="U94" i="3"/>
  <c r="U90" i="3"/>
  <c r="U86" i="3"/>
  <c r="U82" i="3"/>
  <c r="U78" i="3"/>
  <c r="U74" i="3"/>
  <c r="U70" i="3"/>
  <c r="U66" i="3"/>
  <c r="U62" i="3"/>
  <c r="U58" i="3"/>
  <c r="U54" i="3"/>
  <c r="U50" i="3"/>
  <c r="U46" i="3"/>
  <c r="U42" i="3"/>
  <c r="U41" i="3"/>
  <c r="U37" i="3"/>
  <c r="U33" i="3"/>
  <c r="U29" i="3"/>
  <c r="U25" i="3"/>
  <c r="U19" i="3"/>
  <c r="U15" i="3"/>
  <c r="U11" i="3"/>
  <c r="U39" i="3"/>
  <c r="U36" i="3"/>
  <c r="U32" i="3"/>
  <c r="U28" i="3"/>
  <c r="U24" i="3"/>
  <c r="U18" i="3"/>
  <c r="U14" i="3"/>
  <c r="U5" i="3"/>
  <c r="U35" i="3"/>
  <c r="U31" i="3"/>
  <c r="U27" i="3"/>
  <c r="U23" i="3"/>
  <c r="U17" i="3"/>
  <c r="U13" i="3"/>
  <c r="U38" i="3"/>
  <c r="U34" i="3"/>
  <c r="U30" i="3"/>
  <c r="U26" i="3"/>
  <c r="U22" i="3"/>
  <c r="U16" i="3"/>
  <c r="U12" i="3"/>
  <c r="V217" i="3" l="1"/>
  <c r="V213" i="3"/>
  <c r="V209" i="3"/>
  <c r="V205" i="3"/>
  <c r="V201" i="3"/>
  <c r="V197" i="3"/>
  <c r="V193" i="3"/>
  <c r="V189" i="3"/>
  <c r="V20" i="3"/>
  <c r="V216" i="3"/>
  <c r="V212" i="3"/>
  <c r="V208" i="3"/>
  <c r="V204" i="3"/>
  <c r="V200" i="3"/>
  <c r="V196" i="3"/>
  <c r="V192" i="3"/>
  <c r="V188" i="3"/>
  <c r="V21" i="3"/>
  <c r="V219" i="3"/>
  <c r="V215" i="3"/>
  <c r="V211" i="3"/>
  <c r="V207" i="3"/>
  <c r="V203" i="3"/>
  <c r="V199" i="3"/>
  <c r="V195" i="3"/>
  <c r="V191" i="3"/>
  <c r="V218" i="3"/>
  <c r="V214" i="3"/>
  <c r="V210" i="3"/>
  <c r="V206" i="3"/>
  <c r="V202" i="3"/>
  <c r="V198" i="3"/>
  <c r="V194" i="3"/>
  <c r="V190" i="3"/>
  <c r="V185" i="3"/>
  <c r="V181" i="3"/>
  <c r="V177" i="3"/>
  <c r="V173" i="3"/>
  <c r="V169" i="3"/>
  <c r="V165" i="3"/>
  <c r="V161" i="3"/>
  <c r="V157" i="3"/>
  <c r="V153" i="3"/>
  <c r="V184" i="3"/>
  <c r="V180" i="3"/>
  <c r="V176" i="3"/>
  <c r="V172" i="3"/>
  <c r="V168" i="3"/>
  <c r="V164" i="3"/>
  <c r="V160" i="3"/>
  <c r="V156" i="3"/>
  <c r="V152" i="3"/>
  <c r="V187" i="3"/>
  <c r="V183" i="3"/>
  <c r="V179" i="3"/>
  <c r="V175" i="3"/>
  <c r="V171" i="3"/>
  <c r="V167" i="3"/>
  <c r="V163" i="3"/>
  <c r="V159" i="3"/>
  <c r="V155" i="3"/>
  <c r="V151" i="3"/>
  <c r="V186" i="3"/>
  <c r="V182" i="3"/>
  <c r="V178" i="3"/>
  <c r="V174" i="3"/>
  <c r="V170" i="3"/>
  <c r="V166" i="3"/>
  <c r="V162" i="3"/>
  <c r="V158" i="3"/>
  <c r="V154" i="3"/>
  <c r="V149" i="3"/>
  <c r="V145" i="3"/>
  <c r="V141" i="3"/>
  <c r="V137" i="3"/>
  <c r="V133" i="3"/>
  <c r="V129" i="3"/>
  <c r="V125" i="3"/>
  <c r="V121" i="3"/>
  <c r="V117" i="3"/>
  <c r="V113" i="3"/>
  <c r="V148" i="3"/>
  <c r="V144" i="3"/>
  <c r="V140" i="3"/>
  <c r="V136" i="3"/>
  <c r="V132" i="3"/>
  <c r="V128" i="3"/>
  <c r="V124" i="3"/>
  <c r="V120" i="3"/>
  <c r="V116" i="3"/>
  <c r="V147" i="3"/>
  <c r="V143" i="3"/>
  <c r="V139" i="3"/>
  <c r="V135" i="3"/>
  <c r="V131" i="3"/>
  <c r="V127" i="3"/>
  <c r="V123" i="3"/>
  <c r="V119" i="3"/>
  <c r="V150" i="3"/>
  <c r="V146" i="3"/>
  <c r="V142" i="3"/>
  <c r="V138" i="3"/>
  <c r="V134" i="3"/>
  <c r="V130" i="3"/>
  <c r="V126" i="3"/>
  <c r="V122" i="3"/>
  <c r="V118" i="3"/>
  <c r="V114" i="3"/>
  <c r="V110" i="3"/>
  <c r="V106" i="3"/>
  <c r="V102" i="3"/>
  <c r="V98" i="3"/>
  <c r="V94" i="3"/>
  <c r="V90" i="3"/>
  <c r="V86" i="3"/>
  <c r="V82" i="3"/>
  <c r="V78" i="3"/>
  <c r="V74" i="3"/>
  <c r="V70" i="3"/>
  <c r="V66" i="3"/>
  <c r="V62" i="3"/>
  <c r="V58" i="3"/>
  <c r="V54" i="3"/>
  <c r="V50" i="3"/>
  <c r="V46" i="3"/>
  <c r="V42" i="3"/>
  <c r="V115" i="3"/>
  <c r="V109" i="3"/>
  <c r="V105" i="3"/>
  <c r="V101" i="3"/>
  <c r="V97" i="3"/>
  <c r="V93" i="3"/>
  <c r="V89" i="3"/>
  <c r="V85" i="3"/>
  <c r="V81" i="3"/>
  <c r="V77" i="3"/>
  <c r="V73" i="3"/>
  <c r="V69" i="3"/>
  <c r="V65" i="3"/>
  <c r="V61" i="3"/>
  <c r="V57" i="3"/>
  <c r="V53" i="3"/>
  <c r="V49" i="3"/>
  <c r="V45" i="3"/>
  <c r="V41" i="3"/>
  <c r="V112" i="3"/>
  <c r="V108" i="3"/>
  <c r="V104" i="3"/>
  <c r="V100" i="3"/>
  <c r="V96" i="3"/>
  <c r="V92" i="3"/>
  <c r="V88" i="3"/>
  <c r="V84" i="3"/>
  <c r="V80" i="3"/>
  <c r="V76" i="3"/>
  <c r="V72" i="3"/>
  <c r="V68" i="3"/>
  <c r="V64" i="3"/>
  <c r="V60" i="3"/>
  <c r="V56" i="3"/>
  <c r="V52" i="3"/>
  <c r="V48" i="3"/>
  <c r="V44" i="3"/>
  <c r="V111" i="3"/>
  <c r="V107" i="3"/>
  <c r="V103" i="3"/>
  <c r="V99" i="3"/>
  <c r="V95" i="3"/>
  <c r="V91" i="3"/>
  <c r="V87" i="3"/>
  <c r="V83" i="3"/>
  <c r="V79" i="3"/>
  <c r="V75" i="3"/>
  <c r="V71" i="3"/>
  <c r="V67" i="3"/>
  <c r="V63" i="3"/>
  <c r="V59" i="3"/>
  <c r="V55" i="3"/>
  <c r="V51" i="3"/>
  <c r="V47" i="3"/>
  <c r="V43" i="3"/>
  <c r="V39" i="3"/>
  <c r="V38" i="3"/>
  <c r="V34" i="3"/>
  <c r="V30" i="3"/>
  <c r="V26" i="3"/>
  <c r="V22" i="3"/>
  <c r="V16" i="3"/>
  <c r="V12" i="3"/>
  <c r="V37" i="3"/>
  <c r="V33" i="3"/>
  <c r="V29" i="3"/>
  <c r="V25" i="3"/>
  <c r="V19" i="3"/>
  <c r="V15" i="3"/>
  <c r="V11" i="3"/>
  <c r="V36" i="3"/>
  <c r="V32" i="3"/>
  <c r="V28" i="3"/>
  <c r="V24" i="3"/>
  <c r="V18" i="3"/>
  <c r="V14" i="3"/>
  <c r="V5" i="3"/>
  <c r="V40" i="3"/>
  <c r="V35" i="3"/>
  <c r="V31" i="3"/>
  <c r="V27" i="3"/>
  <c r="V23" i="3"/>
  <c r="V17" i="3"/>
  <c r="V13" i="3"/>
  <c r="U6" i="3"/>
  <c r="W21" i="3" l="1"/>
  <c r="W9" i="3" s="1"/>
  <c r="W218" i="3"/>
  <c r="W214" i="3"/>
  <c r="W210" i="3"/>
  <c r="W206" i="3"/>
  <c r="W202" i="3"/>
  <c r="W198" i="3"/>
  <c r="W194" i="3"/>
  <c r="W190" i="3"/>
  <c r="W217" i="3"/>
  <c r="W213" i="3"/>
  <c r="W209" i="3"/>
  <c r="W205" i="3"/>
  <c r="W201" i="3"/>
  <c r="W197" i="3"/>
  <c r="W193" i="3"/>
  <c r="W189" i="3"/>
  <c r="W20" i="3"/>
  <c r="W216" i="3"/>
  <c r="W212" i="3"/>
  <c r="W208" i="3"/>
  <c r="W204" i="3"/>
  <c r="W200" i="3"/>
  <c r="W196" i="3"/>
  <c r="W192" i="3"/>
  <c r="W219" i="3"/>
  <c r="W215" i="3"/>
  <c r="W211" i="3"/>
  <c r="W207" i="3"/>
  <c r="W203" i="3"/>
  <c r="W199" i="3"/>
  <c r="W195" i="3"/>
  <c r="W191" i="3"/>
  <c r="W186" i="3"/>
  <c r="W182" i="3"/>
  <c r="W178" i="3"/>
  <c r="W174" i="3"/>
  <c r="W170" i="3"/>
  <c r="W166" i="3"/>
  <c r="W162" i="3"/>
  <c r="W158" i="3"/>
  <c r="W154" i="3"/>
  <c r="W185" i="3"/>
  <c r="W181" i="3"/>
  <c r="W177" i="3"/>
  <c r="W173" i="3"/>
  <c r="W169" i="3"/>
  <c r="W165" i="3"/>
  <c r="W161" i="3"/>
  <c r="W157" i="3"/>
  <c r="W153" i="3"/>
  <c r="W188" i="3"/>
  <c r="W184" i="3"/>
  <c r="W180" i="3"/>
  <c r="W176" i="3"/>
  <c r="W172" i="3"/>
  <c r="W168" i="3"/>
  <c r="W164" i="3"/>
  <c r="W160" i="3"/>
  <c r="W156" i="3"/>
  <c r="W152" i="3"/>
  <c r="W187" i="3"/>
  <c r="W183" i="3"/>
  <c r="W179" i="3"/>
  <c r="W175" i="3"/>
  <c r="W171" i="3"/>
  <c r="W167" i="3"/>
  <c r="W163" i="3"/>
  <c r="W159" i="3"/>
  <c r="W155" i="3"/>
  <c r="W151" i="3"/>
  <c r="W150" i="3"/>
  <c r="W146" i="3"/>
  <c r="W142" i="3"/>
  <c r="W138" i="3"/>
  <c r="W134" i="3"/>
  <c r="W130" i="3"/>
  <c r="W126" i="3"/>
  <c r="W122" i="3"/>
  <c r="W118" i="3"/>
  <c r="W114" i="3"/>
  <c r="W149" i="3"/>
  <c r="W145" i="3"/>
  <c r="W141" i="3"/>
  <c r="W137" i="3"/>
  <c r="W133" i="3"/>
  <c r="W129" i="3"/>
  <c r="W125" i="3"/>
  <c r="W121" i="3"/>
  <c r="W117" i="3"/>
  <c r="W148" i="3"/>
  <c r="W144" i="3"/>
  <c r="W140" i="3"/>
  <c r="W136" i="3"/>
  <c r="W132" i="3"/>
  <c r="W128" i="3"/>
  <c r="W124" i="3"/>
  <c r="W120" i="3"/>
  <c r="W116" i="3"/>
  <c r="W147" i="3"/>
  <c r="W143" i="3"/>
  <c r="W139" i="3"/>
  <c r="W135" i="3"/>
  <c r="W131" i="3"/>
  <c r="W127" i="3"/>
  <c r="W123" i="3"/>
  <c r="W119" i="3"/>
  <c r="W115" i="3"/>
  <c r="W111" i="3"/>
  <c r="W107" i="3"/>
  <c r="W103" i="3"/>
  <c r="W99" i="3"/>
  <c r="W95" i="3"/>
  <c r="W91" i="3"/>
  <c r="W87" i="3"/>
  <c r="W83" i="3"/>
  <c r="W79" i="3"/>
  <c r="W75" i="3"/>
  <c r="W71" i="3"/>
  <c r="W67" i="3"/>
  <c r="W63" i="3"/>
  <c r="W59" i="3"/>
  <c r="W55" i="3"/>
  <c r="W51" i="3"/>
  <c r="W47" i="3"/>
  <c r="W43" i="3"/>
  <c r="W110" i="3"/>
  <c r="W106" i="3"/>
  <c r="W102" i="3"/>
  <c r="W98" i="3"/>
  <c r="W94" i="3"/>
  <c r="W90" i="3"/>
  <c r="W86" i="3"/>
  <c r="W82" i="3"/>
  <c r="W78" i="3"/>
  <c r="W74" i="3"/>
  <c r="W70" i="3"/>
  <c r="W66" i="3"/>
  <c r="W62" i="3"/>
  <c r="W58" i="3"/>
  <c r="W54" i="3"/>
  <c r="W50" i="3"/>
  <c r="W46" i="3"/>
  <c r="W42" i="3"/>
  <c r="W113" i="3"/>
  <c r="W109" i="3"/>
  <c r="W105" i="3"/>
  <c r="W101" i="3"/>
  <c r="W97" i="3"/>
  <c r="W93" i="3"/>
  <c r="W89" i="3"/>
  <c r="W85" i="3"/>
  <c r="W81" i="3"/>
  <c r="W77" i="3"/>
  <c r="W73" i="3"/>
  <c r="W69" i="3"/>
  <c r="W65" i="3"/>
  <c r="W61" i="3"/>
  <c r="W57" i="3"/>
  <c r="W53" i="3"/>
  <c r="W49" i="3"/>
  <c r="W45" i="3"/>
  <c r="W112" i="3"/>
  <c r="W108" i="3"/>
  <c r="W104" i="3"/>
  <c r="W100" i="3"/>
  <c r="W96" i="3"/>
  <c r="W92" i="3"/>
  <c r="W88" i="3"/>
  <c r="W84" i="3"/>
  <c r="W80" i="3"/>
  <c r="W76" i="3"/>
  <c r="W72" i="3"/>
  <c r="W68" i="3"/>
  <c r="W64" i="3"/>
  <c r="W60" i="3"/>
  <c r="W56" i="3"/>
  <c r="W52" i="3"/>
  <c r="W48" i="3"/>
  <c r="W44" i="3"/>
  <c r="W40" i="3"/>
  <c r="W35" i="3"/>
  <c r="W31" i="3"/>
  <c r="W27" i="3"/>
  <c r="W23" i="3"/>
  <c r="W17" i="3"/>
  <c r="W13" i="3"/>
  <c r="W41" i="3"/>
  <c r="W38" i="3"/>
  <c r="W34" i="3"/>
  <c r="W30" i="3"/>
  <c r="W26" i="3"/>
  <c r="W22" i="3"/>
  <c r="W16" i="3"/>
  <c r="W12" i="3"/>
  <c r="W39" i="3"/>
  <c r="W37" i="3"/>
  <c r="W33" i="3"/>
  <c r="W29" i="3"/>
  <c r="W25" i="3"/>
  <c r="W19" i="3"/>
  <c r="W15" i="3"/>
  <c r="W11" i="3"/>
  <c r="W36" i="3"/>
  <c r="W32" i="3"/>
  <c r="W28" i="3"/>
  <c r="W24" i="3"/>
  <c r="W18" i="3"/>
  <c r="W14" i="3"/>
  <c r="W5" i="3"/>
  <c r="V6" i="3"/>
  <c r="V9" i="3"/>
  <c r="X219" i="3" l="1"/>
  <c r="X215" i="3"/>
  <c r="X211" i="3"/>
  <c r="X207" i="3"/>
  <c r="X203" i="3"/>
  <c r="X199" i="3"/>
  <c r="X195" i="3"/>
  <c r="X191" i="3"/>
  <c r="X218" i="3"/>
  <c r="X214" i="3"/>
  <c r="X210" i="3"/>
  <c r="X206" i="3"/>
  <c r="X202" i="3"/>
  <c r="X198" i="3"/>
  <c r="X194" i="3"/>
  <c r="X190" i="3"/>
  <c r="X21" i="3"/>
  <c r="X9" i="3" s="1"/>
  <c r="X217" i="3"/>
  <c r="X213" i="3"/>
  <c r="X209" i="3"/>
  <c r="X205" i="3"/>
  <c r="X201" i="3"/>
  <c r="X197" i="3"/>
  <c r="X193" i="3"/>
  <c r="X189" i="3"/>
  <c r="X20" i="3"/>
  <c r="X216" i="3"/>
  <c r="X212" i="3"/>
  <c r="X208" i="3"/>
  <c r="X204" i="3"/>
  <c r="X200" i="3"/>
  <c r="X196" i="3"/>
  <c r="X192" i="3"/>
  <c r="X188" i="3"/>
  <c r="X187" i="3"/>
  <c r="X183" i="3"/>
  <c r="X179" i="3"/>
  <c r="X175" i="3"/>
  <c r="X171" i="3"/>
  <c r="X167" i="3"/>
  <c r="X163" i="3"/>
  <c r="X159" i="3"/>
  <c r="X155" i="3"/>
  <c r="X151" i="3"/>
  <c r="X186" i="3"/>
  <c r="X182" i="3"/>
  <c r="X178" i="3"/>
  <c r="X174" i="3"/>
  <c r="X170" i="3"/>
  <c r="X166" i="3"/>
  <c r="X162" i="3"/>
  <c r="X158" i="3"/>
  <c r="X154" i="3"/>
  <c r="X185" i="3"/>
  <c r="X181" i="3"/>
  <c r="X177" i="3"/>
  <c r="X173" i="3"/>
  <c r="X169" i="3"/>
  <c r="X165" i="3"/>
  <c r="X161" i="3"/>
  <c r="X157" i="3"/>
  <c r="X153" i="3"/>
  <c r="X184" i="3"/>
  <c r="X180" i="3"/>
  <c r="X176" i="3"/>
  <c r="X172" i="3"/>
  <c r="X168" i="3"/>
  <c r="X164" i="3"/>
  <c r="X160" i="3"/>
  <c r="X156" i="3"/>
  <c r="X152" i="3"/>
  <c r="X147" i="3"/>
  <c r="X143" i="3"/>
  <c r="X139" i="3"/>
  <c r="X135" i="3"/>
  <c r="X131" i="3"/>
  <c r="X127" i="3"/>
  <c r="X123" i="3"/>
  <c r="X119" i="3"/>
  <c r="X115" i="3"/>
  <c r="X150" i="3"/>
  <c r="X146" i="3"/>
  <c r="X142" i="3"/>
  <c r="X138" i="3"/>
  <c r="X134" i="3"/>
  <c r="X130" i="3"/>
  <c r="X126" i="3"/>
  <c r="X122" i="3"/>
  <c r="X118" i="3"/>
  <c r="X149" i="3"/>
  <c r="X145" i="3"/>
  <c r="X141" i="3"/>
  <c r="X137" i="3"/>
  <c r="X133" i="3"/>
  <c r="X129" i="3"/>
  <c r="X125" i="3"/>
  <c r="X121" i="3"/>
  <c r="X117" i="3"/>
  <c r="X148" i="3"/>
  <c r="X144" i="3"/>
  <c r="X140" i="3"/>
  <c r="X136" i="3"/>
  <c r="X132" i="3"/>
  <c r="X128" i="3"/>
  <c r="X124" i="3"/>
  <c r="X120" i="3"/>
  <c r="X116" i="3"/>
  <c r="X114" i="3"/>
  <c r="X112" i="3"/>
  <c r="X108" i="3"/>
  <c r="X104" i="3"/>
  <c r="X100" i="3"/>
  <c r="X96" i="3"/>
  <c r="X92" i="3"/>
  <c r="X88" i="3"/>
  <c r="X84" i="3"/>
  <c r="X80" i="3"/>
  <c r="X76" i="3"/>
  <c r="X72" i="3"/>
  <c r="X68" i="3"/>
  <c r="X64" i="3"/>
  <c r="X60" i="3"/>
  <c r="X56" i="3"/>
  <c r="X52" i="3"/>
  <c r="X48" i="3"/>
  <c r="X44" i="3"/>
  <c r="X111" i="3"/>
  <c r="X107" i="3"/>
  <c r="X103" i="3"/>
  <c r="X99" i="3"/>
  <c r="X95" i="3"/>
  <c r="X91" i="3"/>
  <c r="X87" i="3"/>
  <c r="X83" i="3"/>
  <c r="X79" i="3"/>
  <c r="X75" i="3"/>
  <c r="X71" i="3"/>
  <c r="X67" i="3"/>
  <c r="X63" i="3"/>
  <c r="X59" i="3"/>
  <c r="X55" i="3"/>
  <c r="X51" i="3"/>
  <c r="X47" i="3"/>
  <c r="X43" i="3"/>
  <c r="X39" i="3"/>
  <c r="X110" i="3"/>
  <c r="X106" i="3"/>
  <c r="X102" i="3"/>
  <c r="X98" i="3"/>
  <c r="X94" i="3"/>
  <c r="X90" i="3"/>
  <c r="X86" i="3"/>
  <c r="X82" i="3"/>
  <c r="X78" i="3"/>
  <c r="X74" i="3"/>
  <c r="X70" i="3"/>
  <c r="X66" i="3"/>
  <c r="X62" i="3"/>
  <c r="X58" i="3"/>
  <c r="X54" i="3"/>
  <c r="X50" i="3"/>
  <c r="X46" i="3"/>
  <c r="X113" i="3"/>
  <c r="X109" i="3"/>
  <c r="X105" i="3"/>
  <c r="X101" i="3"/>
  <c r="X97" i="3"/>
  <c r="X93" i="3"/>
  <c r="X89" i="3"/>
  <c r="X85" i="3"/>
  <c r="X81" i="3"/>
  <c r="X77" i="3"/>
  <c r="X73" i="3"/>
  <c r="X69" i="3"/>
  <c r="X65" i="3"/>
  <c r="X61" i="3"/>
  <c r="X57" i="3"/>
  <c r="X53" i="3"/>
  <c r="X49" i="3"/>
  <c r="X45" i="3"/>
  <c r="X41" i="3"/>
  <c r="X40" i="3"/>
  <c r="X36" i="3"/>
  <c r="X32" i="3"/>
  <c r="X28" i="3"/>
  <c r="X24" i="3"/>
  <c r="X18" i="3"/>
  <c r="X14" i="3"/>
  <c r="X5" i="3"/>
  <c r="X35" i="3"/>
  <c r="X31" i="3"/>
  <c r="X27" i="3"/>
  <c r="X23" i="3"/>
  <c r="X17" i="3"/>
  <c r="X13" i="3"/>
  <c r="X42" i="3"/>
  <c r="X38" i="3"/>
  <c r="X34" i="3"/>
  <c r="X30" i="3"/>
  <c r="X26" i="3"/>
  <c r="X22" i="3"/>
  <c r="X16" i="3"/>
  <c r="X12" i="3"/>
  <c r="X37" i="3"/>
  <c r="X33" i="3"/>
  <c r="X29" i="3"/>
  <c r="X25" i="3"/>
  <c r="X19" i="3"/>
  <c r="X15" i="3"/>
  <c r="X11" i="3"/>
  <c r="W6" i="3"/>
  <c r="X6" i="3" l="1"/>
  <c r="Y21" i="3"/>
  <c r="Y20" i="3"/>
  <c r="Y216" i="3"/>
  <c r="Y212" i="3"/>
  <c r="Y208" i="3"/>
  <c r="Y204" i="3"/>
  <c r="Y200" i="3"/>
  <c r="Y196" i="3"/>
  <c r="Y192" i="3"/>
  <c r="Y219" i="3"/>
  <c r="Y215" i="3"/>
  <c r="Y211" i="3"/>
  <c r="Y207" i="3"/>
  <c r="Y203" i="3"/>
  <c r="Y199" i="3"/>
  <c r="Y195" i="3"/>
  <c r="Y191" i="3"/>
  <c r="Y187" i="3"/>
  <c r="Y218" i="3"/>
  <c r="Y214" i="3"/>
  <c r="Y210" i="3"/>
  <c r="Y206" i="3"/>
  <c r="Y202" i="3"/>
  <c r="Y198" i="3"/>
  <c r="Y194" i="3"/>
  <c r="Y190" i="3"/>
  <c r="Y217" i="3"/>
  <c r="Y213" i="3"/>
  <c r="Y209" i="3"/>
  <c r="Y205" i="3"/>
  <c r="Y201" i="3"/>
  <c r="Y197" i="3"/>
  <c r="Y193" i="3"/>
  <c r="Y189" i="3"/>
  <c r="Y184" i="3"/>
  <c r="Y180" i="3"/>
  <c r="Y176" i="3"/>
  <c r="Y172" i="3"/>
  <c r="Y168" i="3"/>
  <c r="Y164" i="3"/>
  <c r="Y160" i="3"/>
  <c r="Y156" i="3"/>
  <c r="Y152" i="3"/>
  <c r="Y183" i="3"/>
  <c r="Y179" i="3"/>
  <c r="Y175" i="3"/>
  <c r="Y171" i="3"/>
  <c r="Y167" i="3"/>
  <c r="Y163" i="3"/>
  <c r="Y159" i="3"/>
  <c r="Y155" i="3"/>
  <c r="Y151" i="3"/>
  <c r="Y186" i="3"/>
  <c r="Y182" i="3"/>
  <c r="Y178" i="3"/>
  <c r="Y174" i="3"/>
  <c r="Y170" i="3"/>
  <c r="Y166" i="3"/>
  <c r="Y162" i="3"/>
  <c r="Y158" i="3"/>
  <c r="Y154" i="3"/>
  <c r="Y188" i="3"/>
  <c r="Y185" i="3"/>
  <c r="Y181" i="3"/>
  <c r="Y177" i="3"/>
  <c r="Y173" i="3"/>
  <c r="Y169" i="3"/>
  <c r="Y165" i="3"/>
  <c r="Y161" i="3"/>
  <c r="Y157" i="3"/>
  <c r="Y153" i="3"/>
  <c r="Y148" i="3"/>
  <c r="Y144" i="3"/>
  <c r="Y140" i="3"/>
  <c r="Y136" i="3"/>
  <c r="Y132" i="3"/>
  <c r="Y128" i="3"/>
  <c r="Y124" i="3"/>
  <c r="Y120" i="3"/>
  <c r="Y116" i="3"/>
  <c r="Y147" i="3"/>
  <c r="Y143" i="3"/>
  <c r="Y139" i="3"/>
  <c r="Y135" i="3"/>
  <c r="Y131" i="3"/>
  <c r="Y127" i="3"/>
  <c r="Y123" i="3"/>
  <c r="Y119" i="3"/>
  <c r="Y150" i="3"/>
  <c r="Y146" i="3"/>
  <c r="Y142" i="3"/>
  <c r="Y138" i="3"/>
  <c r="Y134" i="3"/>
  <c r="Y130" i="3"/>
  <c r="Y126" i="3"/>
  <c r="Y122" i="3"/>
  <c r="Y118" i="3"/>
  <c r="Y149" i="3"/>
  <c r="Y145" i="3"/>
  <c r="Y141" i="3"/>
  <c r="Y137" i="3"/>
  <c r="Y133" i="3"/>
  <c r="Y129" i="3"/>
  <c r="Y125" i="3"/>
  <c r="Y121" i="3"/>
  <c r="Y117" i="3"/>
  <c r="Y113" i="3"/>
  <c r="Y109" i="3"/>
  <c r="Y105" i="3"/>
  <c r="Y101" i="3"/>
  <c r="Y97" i="3"/>
  <c r="Y93" i="3"/>
  <c r="Y89" i="3"/>
  <c r="Y85" i="3"/>
  <c r="Y81" i="3"/>
  <c r="Y77" i="3"/>
  <c r="Y73" i="3"/>
  <c r="Y69" i="3"/>
  <c r="Y65" i="3"/>
  <c r="Y61" i="3"/>
  <c r="Y57" i="3"/>
  <c r="Y53" i="3"/>
  <c r="Y49" i="3"/>
  <c r="Y45" i="3"/>
  <c r="Y114" i="3"/>
  <c r="Y112" i="3"/>
  <c r="Y108" i="3"/>
  <c r="Y104" i="3"/>
  <c r="Y100" i="3"/>
  <c r="Y96" i="3"/>
  <c r="Y92" i="3"/>
  <c r="Y88" i="3"/>
  <c r="Y84" i="3"/>
  <c r="Y80" i="3"/>
  <c r="Y76" i="3"/>
  <c r="Y72" i="3"/>
  <c r="Y68" i="3"/>
  <c r="Y64" i="3"/>
  <c r="Y60" i="3"/>
  <c r="Y56" i="3"/>
  <c r="Y52" i="3"/>
  <c r="Y48" i="3"/>
  <c r="Y44" i="3"/>
  <c r="Y40" i="3"/>
  <c r="Y115" i="3"/>
  <c r="Y111" i="3"/>
  <c r="Y107" i="3"/>
  <c r="Y103" i="3"/>
  <c r="Y99" i="3"/>
  <c r="Y95" i="3"/>
  <c r="Y91" i="3"/>
  <c r="Y87" i="3"/>
  <c r="Y83" i="3"/>
  <c r="Y79" i="3"/>
  <c r="Y75" i="3"/>
  <c r="Y71" i="3"/>
  <c r="Y67" i="3"/>
  <c r="Y63" i="3"/>
  <c r="Y59" i="3"/>
  <c r="Y55" i="3"/>
  <c r="Y51" i="3"/>
  <c r="Y47" i="3"/>
  <c r="Y43" i="3"/>
  <c r="Y110" i="3"/>
  <c r="Y106" i="3"/>
  <c r="Y102" i="3"/>
  <c r="Y98" i="3"/>
  <c r="Y94" i="3"/>
  <c r="Y90" i="3"/>
  <c r="Y86" i="3"/>
  <c r="Y82" i="3"/>
  <c r="Y78" i="3"/>
  <c r="Y74" i="3"/>
  <c r="Y70" i="3"/>
  <c r="Y66" i="3"/>
  <c r="Y62" i="3"/>
  <c r="Y58" i="3"/>
  <c r="Y54" i="3"/>
  <c r="Y50" i="3"/>
  <c r="Y46" i="3"/>
  <c r="Y42" i="3"/>
  <c r="Y37" i="3"/>
  <c r="Y33" i="3"/>
  <c r="Y29" i="3"/>
  <c r="Y25" i="3"/>
  <c r="Y19" i="3"/>
  <c r="Y15" i="3"/>
  <c r="Y11" i="3"/>
  <c r="Y36" i="3"/>
  <c r="Y32" i="3"/>
  <c r="Y28" i="3"/>
  <c r="Y24" i="3"/>
  <c r="Y18" i="3"/>
  <c r="Y14" i="3"/>
  <c r="Y5" i="3"/>
  <c r="Y41" i="3"/>
  <c r="Y35" i="3"/>
  <c r="Y31" i="3"/>
  <c r="Y27" i="3"/>
  <c r="Y23" i="3"/>
  <c r="Y17" i="3"/>
  <c r="Y13" i="3"/>
  <c r="Y39" i="3"/>
  <c r="Y38" i="3"/>
  <c r="Y34" i="3"/>
  <c r="Y30" i="3"/>
  <c r="Y26" i="3"/>
  <c r="Y22" i="3"/>
  <c r="Y16" i="3"/>
  <c r="Y12" i="3"/>
  <c r="Y9" i="3" l="1"/>
  <c r="Z217" i="3"/>
  <c r="Z213" i="3"/>
  <c r="Z209" i="3"/>
  <c r="Z205" i="3"/>
  <c r="Z201" i="3"/>
  <c r="Z197" i="3"/>
  <c r="Z193" i="3"/>
  <c r="Z189" i="3"/>
  <c r="Z20" i="3"/>
  <c r="Z216" i="3"/>
  <c r="Z212" i="3"/>
  <c r="Z208" i="3"/>
  <c r="Z204" i="3"/>
  <c r="Z200" i="3"/>
  <c r="Z196" i="3"/>
  <c r="Z192" i="3"/>
  <c r="Z188" i="3"/>
  <c r="Z21" i="3"/>
  <c r="Z9" i="3" s="1"/>
  <c r="Z219" i="3"/>
  <c r="Z215" i="3"/>
  <c r="Z211" i="3"/>
  <c r="Z207" i="3"/>
  <c r="Z203" i="3"/>
  <c r="Z199" i="3"/>
  <c r="Z195" i="3"/>
  <c r="Z191" i="3"/>
  <c r="Z218" i="3"/>
  <c r="Z214" i="3"/>
  <c r="Z210" i="3"/>
  <c r="Z206" i="3"/>
  <c r="Z202" i="3"/>
  <c r="Z198" i="3"/>
  <c r="Z194" i="3"/>
  <c r="Z190" i="3"/>
  <c r="Z185" i="3"/>
  <c r="Z181" i="3"/>
  <c r="Z177" i="3"/>
  <c r="Z173" i="3"/>
  <c r="Z169" i="3"/>
  <c r="Z165" i="3"/>
  <c r="Z161" i="3"/>
  <c r="Z157" i="3"/>
  <c r="Z153" i="3"/>
  <c r="Z187" i="3"/>
  <c r="Z184" i="3"/>
  <c r="Z180" i="3"/>
  <c r="Z176" i="3"/>
  <c r="Z172" i="3"/>
  <c r="Z168" i="3"/>
  <c r="Z164" i="3"/>
  <c r="Z160" i="3"/>
  <c r="Z156" i="3"/>
  <c r="Z152" i="3"/>
  <c r="Z183" i="3"/>
  <c r="Z179" i="3"/>
  <c r="Z175" i="3"/>
  <c r="Z171" i="3"/>
  <c r="Z167" i="3"/>
  <c r="Z163" i="3"/>
  <c r="Z159" i="3"/>
  <c r="Z155" i="3"/>
  <c r="Z151" i="3"/>
  <c r="Z186" i="3"/>
  <c r="Z182" i="3"/>
  <c r="Z178" i="3"/>
  <c r="Z174" i="3"/>
  <c r="Z170" i="3"/>
  <c r="Z166" i="3"/>
  <c r="Z162" i="3"/>
  <c r="Z158" i="3"/>
  <c r="Z154" i="3"/>
  <c r="Z149" i="3"/>
  <c r="Z145" i="3"/>
  <c r="Z141" i="3"/>
  <c r="Z137" i="3"/>
  <c r="Z133" i="3"/>
  <c r="Z129" i="3"/>
  <c r="Z125" i="3"/>
  <c r="Z121" i="3"/>
  <c r="Z117" i="3"/>
  <c r="Z113" i="3"/>
  <c r="Z148" i="3"/>
  <c r="Z144" i="3"/>
  <c r="Z140" i="3"/>
  <c r="Z136" i="3"/>
  <c r="Z132" i="3"/>
  <c r="Z128" i="3"/>
  <c r="Z124" i="3"/>
  <c r="Z120" i="3"/>
  <c r="Z116" i="3"/>
  <c r="Z147" i="3"/>
  <c r="Z143" i="3"/>
  <c r="Z139" i="3"/>
  <c r="Z135" i="3"/>
  <c r="Z131" i="3"/>
  <c r="Z127" i="3"/>
  <c r="Z123" i="3"/>
  <c r="Z119" i="3"/>
  <c r="Z150" i="3"/>
  <c r="Z146" i="3"/>
  <c r="Z142" i="3"/>
  <c r="Z138" i="3"/>
  <c r="Z134" i="3"/>
  <c r="Z130" i="3"/>
  <c r="Z126" i="3"/>
  <c r="Z122" i="3"/>
  <c r="Z118" i="3"/>
  <c r="Z114" i="3"/>
  <c r="Z110" i="3"/>
  <c r="Z106" i="3"/>
  <c r="Z102" i="3"/>
  <c r="Z98" i="3"/>
  <c r="Z94" i="3"/>
  <c r="Z90" i="3"/>
  <c r="Z86" i="3"/>
  <c r="Z82" i="3"/>
  <c r="Z78" i="3"/>
  <c r="Z74" i="3"/>
  <c r="Z70" i="3"/>
  <c r="Z66" i="3"/>
  <c r="Z62" i="3"/>
  <c r="Z58" i="3"/>
  <c r="Z54" i="3"/>
  <c r="Z50" i="3"/>
  <c r="Z46" i="3"/>
  <c r="Z42" i="3"/>
  <c r="Z109" i="3"/>
  <c r="Z105" i="3"/>
  <c r="Z101" i="3"/>
  <c r="Z97" i="3"/>
  <c r="Z93" i="3"/>
  <c r="Z89" i="3"/>
  <c r="Z85" i="3"/>
  <c r="Z81" i="3"/>
  <c r="Z77" i="3"/>
  <c r="Z73" i="3"/>
  <c r="Z69" i="3"/>
  <c r="Z65" i="3"/>
  <c r="Z61" i="3"/>
  <c r="Z57" i="3"/>
  <c r="Z53" i="3"/>
  <c r="Z49" i="3"/>
  <c r="Z45" i="3"/>
  <c r="Z41" i="3"/>
  <c r="Z112" i="3"/>
  <c r="Z108" i="3"/>
  <c r="Z104" i="3"/>
  <c r="Z100" i="3"/>
  <c r="Z96" i="3"/>
  <c r="Z92" i="3"/>
  <c r="Z88" i="3"/>
  <c r="Z84" i="3"/>
  <c r="Z80" i="3"/>
  <c r="Z76" i="3"/>
  <c r="Z72" i="3"/>
  <c r="Z68" i="3"/>
  <c r="Z64" i="3"/>
  <c r="Z60" i="3"/>
  <c r="Z56" i="3"/>
  <c r="Z52" i="3"/>
  <c r="Z48" i="3"/>
  <c r="Z44" i="3"/>
  <c r="Z115" i="3"/>
  <c r="Z111" i="3"/>
  <c r="Z107" i="3"/>
  <c r="Z103" i="3"/>
  <c r="Z99" i="3"/>
  <c r="Z95" i="3"/>
  <c r="Z91" i="3"/>
  <c r="Z87" i="3"/>
  <c r="Z83" i="3"/>
  <c r="Z79" i="3"/>
  <c r="Z75" i="3"/>
  <c r="Z71" i="3"/>
  <c r="Z67" i="3"/>
  <c r="Z63" i="3"/>
  <c r="Z59" i="3"/>
  <c r="Z55" i="3"/>
  <c r="Z51" i="3"/>
  <c r="Z47" i="3"/>
  <c r="Z43" i="3"/>
  <c r="Z39" i="3"/>
  <c r="Z38" i="3"/>
  <c r="Z34" i="3"/>
  <c r="Z30" i="3"/>
  <c r="Z26" i="3"/>
  <c r="Z22" i="3"/>
  <c r="Z16" i="3"/>
  <c r="Z12" i="3"/>
  <c r="Z40" i="3"/>
  <c r="Z37" i="3"/>
  <c r="Z33" i="3"/>
  <c r="Z29" i="3"/>
  <c r="Z25" i="3"/>
  <c r="Z19" i="3"/>
  <c r="Z15" i="3"/>
  <c r="Z11" i="3"/>
  <c r="Z36" i="3"/>
  <c r="Z32" i="3"/>
  <c r="Z28" i="3"/>
  <c r="Z24" i="3"/>
  <c r="Z18" i="3"/>
  <c r="Z14" i="3"/>
  <c r="Z5" i="3"/>
  <c r="Z35" i="3"/>
  <c r="Z31" i="3"/>
  <c r="Z27" i="3"/>
  <c r="Z23" i="3"/>
  <c r="Z17" i="3"/>
  <c r="Z13" i="3"/>
  <c r="Y6" i="3"/>
  <c r="AA21" i="3" l="1"/>
  <c r="AA9" i="3" s="1"/>
  <c r="AA218" i="3"/>
  <c r="AA214" i="3"/>
  <c r="AA210" i="3"/>
  <c r="AA206" i="3"/>
  <c r="AA202" i="3"/>
  <c r="AA198" i="3"/>
  <c r="AA194" i="3"/>
  <c r="AA190" i="3"/>
  <c r="AA217" i="3"/>
  <c r="AA213" i="3"/>
  <c r="AA209" i="3"/>
  <c r="AA205" i="3"/>
  <c r="AA201" i="3"/>
  <c r="AA197" i="3"/>
  <c r="AA193" i="3"/>
  <c r="AA189" i="3"/>
  <c r="AA20" i="3"/>
  <c r="AA6" i="3" s="1"/>
  <c r="AA216" i="3"/>
  <c r="AA212" i="3"/>
  <c r="AA208" i="3"/>
  <c r="AA204" i="3"/>
  <c r="AA200" i="3"/>
  <c r="AA196" i="3"/>
  <c r="AA192" i="3"/>
  <c r="AA219" i="3"/>
  <c r="AA215" i="3"/>
  <c r="AA211" i="3"/>
  <c r="AA207" i="3"/>
  <c r="AA203" i="3"/>
  <c r="AA199" i="3"/>
  <c r="AA195" i="3"/>
  <c r="AA191" i="3"/>
  <c r="AA188" i="3"/>
  <c r="AA186" i="3"/>
  <c r="AA182" i="3"/>
  <c r="AA178" i="3"/>
  <c r="AA174" i="3"/>
  <c r="AA170" i="3"/>
  <c r="AA166" i="3"/>
  <c r="AA162" i="3"/>
  <c r="AA158" i="3"/>
  <c r="AA154" i="3"/>
  <c r="AA185" i="3"/>
  <c r="AA181" i="3"/>
  <c r="AA177" i="3"/>
  <c r="AA173" i="3"/>
  <c r="AA169" i="3"/>
  <c r="AA165" i="3"/>
  <c r="AA161" i="3"/>
  <c r="AA157" i="3"/>
  <c r="AA153" i="3"/>
  <c r="AA187" i="3"/>
  <c r="AA184" i="3"/>
  <c r="AA180" i="3"/>
  <c r="AA176" i="3"/>
  <c r="AA172" i="3"/>
  <c r="AA168" i="3"/>
  <c r="AA164" i="3"/>
  <c r="AA160" i="3"/>
  <c r="AA156" i="3"/>
  <c r="AA152" i="3"/>
  <c r="AA183" i="3"/>
  <c r="AA179" i="3"/>
  <c r="AA175" i="3"/>
  <c r="AA171" i="3"/>
  <c r="AA167" i="3"/>
  <c r="AA163" i="3"/>
  <c r="AA159" i="3"/>
  <c r="AA155" i="3"/>
  <c r="AA151" i="3"/>
  <c r="AA150" i="3"/>
  <c r="AA146" i="3"/>
  <c r="AA142" i="3"/>
  <c r="AA138" i="3"/>
  <c r="AA134" i="3"/>
  <c r="AA130" i="3"/>
  <c r="AA126" i="3"/>
  <c r="AA122" i="3"/>
  <c r="AA118" i="3"/>
  <c r="AA114" i="3"/>
  <c r="AA149" i="3"/>
  <c r="AA145" i="3"/>
  <c r="AA141" i="3"/>
  <c r="AA137" i="3"/>
  <c r="AA133" i="3"/>
  <c r="AA129" i="3"/>
  <c r="AA125" i="3"/>
  <c r="AA121" i="3"/>
  <c r="AA117" i="3"/>
  <c r="AA148" i="3"/>
  <c r="AA144" i="3"/>
  <c r="AA140" i="3"/>
  <c r="AA136" i="3"/>
  <c r="AA132" i="3"/>
  <c r="AA128" i="3"/>
  <c r="AA124" i="3"/>
  <c r="AA120" i="3"/>
  <c r="AA116" i="3"/>
  <c r="AA147" i="3"/>
  <c r="AA143" i="3"/>
  <c r="AA139" i="3"/>
  <c r="AA135" i="3"/>
  <c r="AA131" i="3"/>
  <c r="AA127" i="3"/>
  <c r="AA123" i="3"/>
  <c r="AA119" i="3"/>
  <c r="AA115" i="3"/>
  <c r="AA113" i="3"/>
  <c r="AA111" i="3"/>
  <c r="AA107" i="3"/>
  <c r="AA103" i="3"/>
  <c r="AA99" i="3"/>
  <c r="AA95" i="3"/>
  <c r="AA91" i="3"/>
  <c r="AA87" i="3"/>
  <c r="AA83" i="3"/>
  <c r="AA79" i="3"/>
  <c r="AA75" i="3"/>
  <c r="AA71" i="3"/>
  <c r="AA67" i="3"/>
  <c r="AA63" i="3"/>
  <c r="AA59" i="3"/>
  <c r="AA55" i="3"/>
  <c r="AA51" i="3"/>
  <c r="AA47" i="3"/>
  <c r="AA43" i="3"/>
  <c r="AA110" i="3"/>
  <c r="AA106" i="3"/>
  <c r="AA102" i="3"/>
  <c r="AA98" i="3"/>
  <c r="AA94" i="3"/>
  <c r="AA90" i="3"/>
  <c r="AA86" i="3"/>
  <c r="AA82" i="3"/>
  <c r="AA78" i="3"/>
  <c r="AA74" i="3"/>
  <c r="AA70" i="3"/>
  <c r="AA66" i="3"/>
  <c r="AA62" i="3"/>
  <c r="AA58" i="3"/>
  <c r="AA54" i="3"/>
  <c r="AA50" i="3"/>
  <c r="AA46" i="3"/>
  <c r="AA42" i="3"/>
  <c r="AA109" i="3"/>
  <c r="AA105" i="3"/>
  <c r="AA101" i="3"/>
  <c r="AA97" i="3"/>
  <c r="AA93" i="3"/>
  <c r="AA89" i="3"/>
  <c r="AA85" i="3"/>
  <c r="AA81" i="3"/>
  <c r="AA77" i="3"/>
  <c r="AA73" i="3"/>
  <c r="AA69" i="3"/>
  <c r="AA65" i="3"/>
  <c r="AA61" i="3"/>
  <c r="AA57" i="3"/>
  <c r="AA53" i="3"/>
  <c r="AA49" i="3"/>
  <c r="AA45" i="3"/>
  <c r="AA112" i="3"/>
  <c r="AA108" i="3"/>
  <c r="AA104" i="3"/>
  <c r="AA100" i="3"/>
  <c r="AA96" i="3"/>
  <c r="AA92" i="3"/>
  <c r="AA88" i="3"/>
  <c r="AA84" i="3"/>
  <c r="AA80" i="3"/>
  <c r="AA76" i="3"/>
  <c r="AA72" i="3"/>
  <c r="AA68" i="3"/>
  <c r="AA64" i="3"/>
  <c r="AA60" i="3"/>
  <c r="AA56" i="3"/>
  <c r="AA52" i="3"/>
  <c r="AA48" i="3"/>
  <c r="AA44" i="3"/>
  <c r="AA40" i="3"/>
  <c r="AA39" i="3"/>
  <c r="AA35" i="3"/>
  <c r="AA31" i="3"/>
  <c r="AA27" i="3"/>
  <c r="AA23" i="3"/>
  <c r="AA17" i="3"/>
  <c r="AA13" i="3"/>
  <c r="AA38" i="3"/>
  <c r="AA34" i="3"/>
  <c r="AA30" i="3"/>
  <c r="AA26" i="3"/>
  <c r="AA22" i="3"/>
  <c r="AA16" i="3"/>
  <c r="AA12" i="3"/>
  <c r="AA37" i="3"/>
  <c r="AA33" i="3"/>
  <c r="AA29" i="3"/>
  <c r="AA25" i="3"/>
  <c r="AA19" i="3"/>
  <c r="AA15" i="3"/>
  <c r="AA11" i="3"/>
  <c r="AA41" i="3"/>
  <c r="AA36" i="3"/>
  <c r="AA32" i="3"/>
  <c r="AA28" i="3"/>
  <c r="AA24" i="3"/>
  <c r="AA18" i="3"/>
  <c r="AA14" i="3"/>
  <c r="AA5" i="3"/>
  <c r="Z6" i="3"/>
  <c r="AB219" i="3" l="1"/>
  <c r="AB215" i="3"/>
  <c r="AB211" i="3"/>
  <c r="AB207" i="3"/>
  <c r="AB203" i="3"/>
  <c r="AB199" i="3"/>
  <c r="AB195" i="3"/>
  <c r="AB191" i="3"/>
  <c r="AB218" i="3"/>
  <c r="AB214" i="3"/>
  <c r="AB210" i="3"/>
  <c r="AB206" i="3"/>
  <c r="AB202" i="3"/>
  <c r="AB198" i="3"/>
  <c r="AB194" i="3"/>
  <c r="AB190" i="3"/>
  <c r="AB21" i="3"/>
  <c r="AB9" i="3" s="1"/>
  <c r="AB217" i="3"/>
  <c r="AB213" i="3"/>
  <c r="AB209" i="3"/>
  <c r="AB205" i="3"/>
  <c r="AB201" i="3"/>
  <c r="AB197" i="3"/>
  <c r="AB193" i="3"/>
  <c r="AB189" i="3"/>
  <c r="AB20" i="3"/>
  <c r="AB216" i="3"/>
  <c r="AB212" i="3"/>
  <c r="AB208" i="3"/>
  <c r="AB204" i="3"/>
  <c r="AB200" i="3"/>
  <c r="AB196" i="3"/>
  <c r="AB192" i="3"/>
  <c r="AB188" i="3"/>
  <c r="AB183" i="3"/>
  <c r="AB179" i="3"/>
  <c r="AB175" i="3"/>
  <c r="AB171" i="3"/>
  <c r="AB167" i="3"/>
  <c r="AB163" i="3"/>
  <c r="AB159" i="3"/>
  <c r="AB155" i="3"/>
  <c r="AB151" i="3"/>
  <c r="AB186" i="3"/>
  <c r="AB182" i="3"/>
  <c r="AB178" i="3"/>
  <c r="AB174" i="3"/>
  <c r="AB170" i="3"/>
  <c r="AB166" i="3"/>
  <c r="AB162" i="3"/>
  <c r="AB158" i="3"/>
  <c r="AB154" i="3"/>
  <c r="AB185" i="3"/>
  <c r="AB181" i="3"/>
  <c r="AB177" i="3"/>
  <c r="AB173" i="3"/>
  <c r="AB169" i="3"/>
  <c r="AB165" i="3"/>
  <c r="AB161" i="3"/>
  <c r="AB157" i="3"/>
  <c r="AB153" i="3"/>
  <c r="AB187" i="3"/>
  <c r="AB184" i="3"/>
  <c r="AB180" i="3"/>
  <c r="AB176" i="3"/>
  <c r="AB172" i="3"/>
  <c r="AB168" i="3"/>
  <c r="AB164" i="3"/>
  <c r="AB160" i="3"/>
  <c r="AB156" i="3"/>
  <c r="AB152" i="3"/>
  <c r="AB147" i="3"/>
  <c r="AB143" i="3"/>
  <c r="AB139" i="3"/>
  <c r="AB135" i="3"/>
  <c r="AB131" i="3"/>
  <c r="AB127" i="3"/>
  <c r="AB123" i="3"/>
  <c r="AB119" i="3"/>
  <c r="AB115" i="3"/>
  <c r="AB150" i="3"/>
  <c r="AB146" i="3"/>
  <c r="AB142" i="3"/>
  <c r="AB138" i="3"/>
  <c r="AB134" i="3"/>
  <c r="AB130" i="3"/>
  <c r="AB126" i="3"/>
  <c r="AB122" i="3"/>
  <c r="AB118" i="3"/>
  <c r="AB149" i="3"/>
  <c r="AB145" i="3"/>
  <c r="AB141" i="3"/>
  <c r="AB137" i="3"/>
  <c r="AB133" i="3"/>
  <c r="AB129" i="3"/>
  <c r="AB125" i="3"/>
  <c r="AB121" i="3"/>
  <c r="AB117" i="3"/>
  <c r="AB148" i="3"/>
  <c r="AB144" i="3"/>
  <c r="AB140" i="3"/>
  <c r="AB136" i="3"/>
  <c r="AB132" i="3"/>
  <c r="AB128" i="3"/>
  <c r="AB124" i="3"/>
  <c r="AB120" i="3"/>
  <c r="AB116" i="3"/>
  <c r="AB112" i="3"/>
  <c r="AB108" i="3"/>
  <c r="AB104" i="3"/>
  <c r="AB100" i="3"/>
  <c r="AB96" i="3"/>
  <c r="AB92" i="3"/>
  <c r="AB88" i="3"/>
  <c r="AB84" i="3"/>
  <c r="AB80" i="3"/>
  <c r="AB76" i="3"/>
  <c r="AB72" i="3"/>
  <c r="AB68" i="3"/>
  <c r="AB64" i="3"/>
  <c r="AB60" i="3"/>
  <c r="AB56" i="3"/>
  <c r="AB52" i="3"/>
  <c r="AB48" i="3"/>
  <c r="AB44" i="3"/>
  <c r="AB113" i="3"/>
  <c r="AB111" i="3"/>
  <c r="AB107" i="3"/>
  <c r="AB103" i="3"/>
  <c r="AB99" i="3"/>
  <c r="AB95" i="3"/>
  <c r="AB91" i="3"/>
  <c r="AB87" i="3"/>
  <c r="AB83" i="3"/>
  <c r="AB79" i="3"/>
  <c r="AB75" i="3"/>
  <c r="AB71" i="3"/>
  <c r="AB67" i="3"/>
  <c r="AB63" i="3"/>
  <c r="AB59" i="3"/>
  <c r="AB55" i="3"/>
  <c r="AB51" i="3"/>
  <c r="AB47" i="3"/>
  <c r="AB43" i="3"/>
  <c r="AB39" i="3"/>
  <c r="AB114" i="3"/>
  <c r="AB110" i="3"/>
  <c r="AB106" i="3"/>
  <c r="AB102" i="3"/>
  <c r="AB98" i="3"/>
  <c r="AB94" i="3"/>
  <c r="AB90" i="3"/>
  <c r="AB86" i="3"/>
  <c r="AB82" i="3"/>
  <c r="AB78" i="3"/>
  <c r="AB74" i="3"/>
  <c r="AB70" i="3"/>
  <c r="AB66" i="3"/>
  <c r="AB62" i="3"/>
  <c r="AB58" i="3"/>
  <c r="AB54" i="3"/>
  <c r="AB50" i="3"/>
  <c r="AB46" i="3"/>
  <c r="AB109" i="3"/>
  <c r="AB105" i="3"/>
  <c r="AB101" i="3"/>
  <c r="AB97" i="3"/>
  <c r="AB93" i="3"/>
  <c r="AB89" i="3"/>
  <c r="AB85" i="3"/>
  <c r="AB81" i="3"/>
  <c r="AB77" i="3"/>
  <c r="AB73" i="3"/>
  <c r="AB69" i="3"/>
  <c r="AB65" i="3"/>
  <c r="AB61" i="3"/>
  <c r="AB57" i="3"/>
  <c r="AB53" i="3"/>
  <c r="AB49" i="3"/>
  <c r="AB45" i="3"/>
  <c r="AB41" i="3"/>
  <c r="AB36" i="3"/>
  <c r="AB32" i="3"/>
  <c r="AB28" i="3"/>
  <c r="AB24" i="3"/>
  <c r="AB18" i="3"/>
  <c r="AB14" i="3"/>
  <c r="AB5" i="3"/>
  <c r="AB35" i="3"/>
  <c r="AB31" i="3"/>
  <c r="AB27" i="3"/>
  <c r="AB23" i="3"/>
  <c r="AB17" i="3"/>
  <c r="AB13" i="3"/>
  <c r="AB40" i="3"/>
  <c r="AB38" i="3"/>
  <c r="AB34" i="3"/>
  <c r="AB30" i="3"/>
  <c r="AB26" i="3"/>
  <c r="AB22" i="3"/>
  <c r="AB16" i="3"/>
  <c r="AB12" i="3"/>
  <c r="AB42" i="3"/>
  <c r="AB37" i="3"/>
  <c r="AB33" i="3"/>
  <c r="AB29" i="3"/>
  <c r="AB25" i="3"/>
  <c r="AB19" i="3"/>
  <c r="AB15" i="3"/>
  <c r="AB11" i="3"/>
  <c r="AC21" i="3" l="1"/>
  <c r="AC20" i="3"/>
  <c r="AC216" i="3"/>
  <c r="AC212" i="3"/>
  <c r="AC208" i="3"/>
  <c r="AC204" i="3"/>
  <c r="AC200" i="3"/>
  <c r="AC196" i="3"/>
  <c r="AC192" i="3"/>
  <c r="AC9" i="3"/>
  <c r="AC219" i="3"/>
  <c r="AC215" i="3"/>
  <c r="AC211" i="3"/>
  <c r="AC207" i="3"/>
  <c r="AC203" i="3"/>
  <c r="AC199" i="3"/>
  <c r="AC195" i="3"/>
  <c r="AC191" i="3"/>
  <c r="AC187" i="3"/>
  <c r="AC218" i="3"/>
  <c r="AC214" i="3"/>
  <c r="AC210" i="3"/>
  <c r="AC206" i="3"/>
  <c r="AC202" i="3"/>
  <c r="AC198" i="3"/>
  <c r="AC194" i="3"/>
  <c r="AC190" i="3"/>
  <c r="AC217" i="3"/>
  <c r="AC213" i="3"/>
  <c r="AC209" i="3"/>
  <c r="AC205" i="3"/>
  <c r="AC201" i="3"/>
  <c r="AC197" i="3"/>
  <c r="AC193" i="3"/>
  <c r="AC189" i="3"/>
  <c r="AC184" i="3"/>
  <c r="AC180" i="3"/>
  <c r="AC176" i="3"/>
  <c r="AC172" i="3"/>
  <c r="AC168" i="3"/>
  <c r="AC164" i="3"/>
  <c r="AC160" i="3"/>
  <c r="AC156" i="3"/>
  <c r="AC152" i="3"/>
  <c r="AC188" i="3"/>
  <c r="AC183" i="3"/>
  <c r="AC179" i="3"/>
  <c r="AC175" i="3"/>
  <c r="AC171" i="3"/>
  <c r="AC167" i="3"/>
  <c r="AC163" i="3"/>
  <c r="AC159" i="3"/>
  <c r="AC155" i="3"/>
  <c r="AC151" i="3"/>
  <c r="AC186" i="3"/>
  <c r="AC182" i="3"/>
  <c r="AC178" i="3"/>
  <c r="AC174" i="3"/>
  <c r="AC170" i="3"/>
  <c r="AC166" i="3"/>
  <c r="AC162" i="3"/>
  <c r="AC158" i="3"/>
  <c r="AC154" i="3"/>
  <c r="AC150" i="3"/>
  <c r="AC185" i="3"/>
  <c r="AC181" i="3"/>
  <c r="AC177" i="3"/>
  <c r="AC173" i="3"/>
  <c r="AC169" i="3"/>
  <c r="AC165" i="3"/>
  <c r="AC161" i="3"/>
  <c r="AC157" i="3"/>
  <c r="AC153" i="3"/>
  <c r="AC148" i="3"/>
  <c r="AC144" i="3"/>
  <c r="AC140" i="3"/>
  <c r="AC136" i="3"/>
  <c r="AC132" i="3"/>
  <c r="AC128" i="3"/>
  <c r="AC124" i="3"/>
  <c r="AC120" i="3"/>
  <c r="AC116" i="3"/>
  <c r="AC147" i="3"/>
  <c r="AC143" i="3"/>
  <c r="AC139" i="3"/>
  <c r="AC135" i="3"/>
  <c r="AC131" i="3"/>
  <c r="AC127" i="3"/>
  <c r="AC123" i="3"/>
  <c r="AC119" i="3"/>
  <c r="AC146" i="3"/>
  <c r="AC142" i="3"/>
  <c r="AC138" i="3"/>
  <c r="AC134" i="3"/>
  <c r="AC130" i="3"/>
  <c r="AC126" i="3"/>
  <c r="AC122" i="3"/>
  <c r="AC118" i="3"/>
  <c r="AC149" i="3"/>
  <c r="AC145" i="3"/>
  <c r="AC141" i="3"/>
  <c r="AC137" i="3"/>
  <c r="AC133" i="3"/>
  <c r="AC129" i="3"/>
  <c r="AC125" i="3"/>
  <c r="AC121" i="3"/>
  <c r="AC117" i="3"/>
  <c r="AC113" i="3"/>
  <c r="AC115" i="3"/>
  <c r="AC109" i="3"/>
  <c r="AC105" i="3"/>
  <c r="AC101" i="3"/>
  <c r="AC97" i="3"/>
  <c r="AC93" i="3"/>
  <c r="AC89" i="3"/>
  <c r="AC85" i="3"/>
  <c r="AC81" i="3"/>
  <c r="AC77" i="3"/>
  <c r="AC73" i="3"/>
  <c r="AC69" i="3"/>
  <c r="AC65" i="3"/>
  <c r="AC61" i="3"/>
  <c r="AC57" i="3"/>
  <c r="AC53" i="3"/>
  <c r="AC49" i="3"/>
  <c r="AC45" i="3"/>
  <c r="AC112" i="3"/>
  <c r="AC108" i="3"/>
  <c r="AC104" i="3"/>
  <c r="AC100" i="3"/>
  <c r="AC96" i="3"/>
  <c r="AC92" i="3"/>
  <c r="AC88" i="3"/>
  <c r="AC84" i="3"/>
  <c r="AC80" i="3"/>
  <c r="AC76" i="3"/>
  <c r="AC72" i="3"/>
  <c r="AC68" i="3"/>
  <c r="AC64" i="3"/>
  <c r="AC60" i="3"/>
  <c r="AC56" i="3"/>
  <c r="AC52" i="3"/>
  <c r="AC48" i="3"/>
  <c r="AC44" i="3"/>
  <c r="AC40" i="3"/>
  <c r="AC111" i="3"/>
  <c r="AC107" i="3"/>
  <c r="AC103" i="3"/>
  <c r="AC99" i="3"/>
  <c r="AC95" i="3"/>
  <c r="AC91" i="3"/>
  <c r="AC87" i="3"/>
  <c r="AC83" i="3"/>
  <c r="AC79" i="3"/>
  <c r="AC75" i="3"/>
  <c r="AC71" i="3"/>
  <c r="AC67" i="3"/>
  <c r="AC63" i="3"/>
  <c r="AC59" i="3"/>
  <c r="AC55" i="3"/>
  <c r="AC51" i="3"/>
  <c r="AC47" i="3"/>
  <c r="AC43" i="3"/>
  <c r="AC114" i="3"/>
  <c r="AC110" i="3"/>
  <c r="AC106" i="3"/>
  <c r="AC102" i="3"/>
  <c r="AC98" i="3"/>
  <c r="AC94" i="3"/>
  <c r="AC90" i="3"/>
  <c r="AC86" i="3"/>
  <c r="AC82" i="3"/>
  <c r="AC78" i="3"/>
  <c r="AC74" i="3"/>
  <c r="AC70" i="3"/>
  <c r="AC66" i="3"/>
  <c r="AC62" i="3"/>
  <c r="AC58" i="3"/>
  <c r="AC54" i="3"/>
  <c r="AC50" i="3"/>
  <c r="AC46" i="3"/>
  <c r="AC42" i="3"/>
  <c r="AC38" i="3"/>
  <c r="AC41" i="3"/>
  <c r="AC37" i="3"/>
  <c r="AC33" i="3"/>
  <c r="AC29" i="3"/>
  <c r="AC25" i="3"/>
  <c r="AC19" i="3"/>
  <c r="AC15" i="3"/>
  <c r="AC11" i="3"/>
  <c r="AC39" i="3"/>
  <c r="AC36" i="3"/>
  <c r="AC32" i="3"/>
  <c r="AC28" i="3"/>
  <c r="AC24" i="3"/>
  <c r="AC18" i="3"/>
  <c r="AC14" i="3"/>
  <c r="AC5" i="3"/>
  <c r="AC35" i="3"/>
  <c r="AC31" i="3"/>
  <c r="AC27" i="3"/>
  <c r="AC23" i="3"/>
  <c r="AC17" i="3"/>
  <c r="AC13" i="3"/>
  <c r="AC34" i="3"/>
  <c r="AC30" i="3"/>
  <c r="AC26" i="3"/>
  <c r="AC22" i="3"/>
  <c r="AC16" i="3"/>
  <c r="AC12" i="3"/>
  <c r="AB6" i="3"/>
  <c r="AC6" i="3" l="1"/>
</calcChain>
</file>

<file path=xl/sharedStrings.xml><?xml version="1.0" encoding="utf-8"?>
<sst xmlns="http://schemas.openxmlformats.org/spreadsheetml/2006/main" count="241" uniqueCount="241">
  <si>
    <t>O1-</t>
  </si>
  <si>
    <t>#L</t>
  </si>
  <si>
    <t>H1-</t>
  </si>
  <si>
    <t>Li1+</t>
  </si>
  <si>
    <t>Be2+</t>
  </si>
  <si>
    <t>Cval</t>
  </si>
  <si>
    <t>O2-</t>
  </si>
  <si>
    <t>F1-</t>
  </si>
  <si>
    <t>Na1+</t>
  </si>
  <si>
    <t>Mg2+</t>
  </si>
  <si>
    <t>Al</t>
  </si>
  <si>
    <t>Al3+</t>
  </si>
  <si>
    <t>Siva</t>
  </si>
  <si>
    <t>Si4+</t>
  </si>
  <si>
    <t>Cl</t>
  </si>
  <si>
    <t>Cl1-</t>
  </si>
  <si>
    <t>K1+</t>
  </si>
  <si>
    <t>Ca2+</t>
  </si>
  <si>
    <t>Sc3+</t>
  </si>
  <si>
    <t>Ti2+</t>
  </si>
  <si>
    <t>Ti3+</t>
  </si>
  <si>
    <t>Ti4+</t>
  </si>
  <si>
    <t>V2+</t>
  </si>
  <si>
    <t>V3+</t>
  </si>
  <si>
    <t>V5+</t>
  </si>
  <si>
    <t>Cr2+</t>
  </si>
  <si>
    <t>Cr3+</t>
  </si>
  <si>
    <t>Mn2+</t>
  </si>
  <si>
    <t>Mn3+</t>
  </si>
  <si>
    <t>Mn4+</t>
  </si>
  <si>
    <t>Fe2+</t>
  </si>
  <si>
    <t>Fe3+</t>
  </si>
  <si>
    <t>Co2+</t>
  </si>
  <si>
    <t>Co3+</t>
  </si>
  <si>
    <t>Ni2+</t>
  </si>
  <si>
    <t>Ni3+</t>
  </si>
  <si>
    <t>Cu1+</t>
  </si>
  <si>
    <t>Cu2+</t>
  </si>
  <si>
    <t>Zn2+</t>
  </si>
  <si>
    <t>Ga3+</t>
  </si>
  <si>
    <t>Ge4+</t>
  </si>
  <si>
    <t>Br1-</t>
  </si>
  <si>
    <t>Rb1+</t>
  </si>
  <si>
    <t>Sr2+</t>
  </si>
  <si>
    <t>Zr4+</t>
  </si>
  <si>
    <t>Nb3+</t>
  </si>
  <si>
    <t>Nb5+</t>
  </si>
  <si>
    <t>Mo3+</t>
  </si>
  <si>
    <t>Mo5+</t>
  </si>
  <si>
    <t>Mo6+</t>
  </si>
  <si>
    <t>Ru3+</t>
  </si>
  <si>
    <t>Ru4+</t>
  </si>
  <si>
    <t>Rh3+</t>
  </si>
  <si>
    <t>Rh4+</t>
  </si>
  <si>
    <t>Pd2+</t>
  </si>
  <si>
    <t>Pd4+</t>
  </si>
  <si>
    <t>Ag1+</t>
  </si>
  <si>
    <t>Ag2+</t>
  </si>
  <si>
    <t>Cd2+</t>
  </si>
  <si>
    <t>In3+</t>
  </si>
  <si>
    <t>Sn2+</t>
  </si>
  <si>
    <t>Sn4+</t>
  </si>
  <si>
    <t>Sb3+</t>
  </si>
  <si>
    <t>Sb5+</t>
  </si>
  <si>
    <t>I1-</t>
  </si>
  <si>
    <t>Cs1+</t>
  </si>
  <si>
    <t>Ba2+</t>
  </si>
  <si>
    <t>La3+</t>
  </si>
  <si>
    <t>Ce3+</t>
  </si>
  <si>
    <t>Ce4+</t>
  </si>
  <si>
    <t>Pr3+</t>
  </si>
  <si>
    <t>Pr4+</t>
  </si>
  <si>
    <t>Nd3+</t>
  </si>
  <si>
    <t>Pm3+</t>
  </si>
  <si>
    <t>Sm3+</t>
  </si>
  <si>
    <t>Eu2+</t>
  </si>
  <si>
    <t>Eu3+</t>
  </si>
  <si>
    <t>Gd3+</t>
  </si>
  <si>
    <t>Tb3+</t>
  </si>
  <si>
    <t>Dy3+</t>
  </si>
  <si>
    <t>Ho</t>
  </si>
  <si>
    <t>Ho3+</t>
  </si>
  <si>
    <t>Er</t>
  </si>
  <si>
    <t>Er3+</t>
  </si>
  <si>
    <t>Tm</t>
  </si>
  <si>
    <t>Tm3+</t>
  </si>
  <si>
    <t>Yb</t>
  </si>
  <si>
    <t>Yb2+</t>
  </si>
  <si>
    <t>Yb3+</t>
  </si>
  <si>
    <t>Lu</t>
  </si>
  <si>
    <t>Lu3+</t>
  </si>
  <si>
    <t>Hf</t>
  </si>
  <si>
    <t>Hf4+</t>
  </si>
  <si>
    <t>Ta</t>
  </si>
  <si>
    <t>Ta5+</t>
  </si>
  <si>
    <t>W</t>
  </si>
  <si>
    <t>W6+</t>
  </si>
  <si>
    <t>Re</t>
  </si>
  <si>
    <t>Os</t>
  </si>
  <si>
    <t>Os4+</t>
  </si>
  <si>
    <t>Ir</t>
  </si>
  <si>
    <t>Ir3+</t>
  </si>
  <si>
    <t>Ir4+</t>
  </si>
  <si>
    <t>Pt</t>
  </si>
  <si>
    <t>Pt2+</t>
  </si>
  <si>
    <t>Pt4+</t>
  </si>
  <si>
    <t>Au</t>
  </si>
  <si>
    <t>Au1+</t>
  </si>
  <si>
    <t>Au3+</t>
  </si>
  <si>
    <t>Hg</t>
  </si>
  <si>
    <t>Hg1+</t>
  </si>
  <si>
    <t>Hg2+</t>
  </si>
  <si>
    <t>Tl</t>
  </si>
  <si>
    <t>Tl1+</t>
  </si>
  <si>
    <t>Tl3+</t>
  </si>
  <si>
    <t>Pb</t>
  </si>
  <si>
    <t>Pb2+</t>
  </si>
  <si>
    <t>Pb4+</t>
  </si>
  <si>
    <t>Bi</t>
  </si>
  <si>
    <t>Bi3+</t>
  </si>
  <si>
    <t>Bi5+</t>
  </si>
  <si>
    <t>Po</t>
  </si>
  <si>
    <t>At</t>
  </si>
  <si>
    <t>Rn</t>
  </si>
  <si>
    <t>Fr</t>
  </si>
  <si>
    <t>Ra</t>
  </si>
  <si>
    <t>Ra2+</t>
  </si>
  <si>
    <t>Ac</t>
  </si>
  <si>
    <t>Ac3+</t>
  </si>
  <si>
    <t>Th</t>
  </si>
  <si>
    <t>Th4+</t>
  </si>
  <si>
    <t>Pa</t>
  </si>
  <si>
    <t>U</t>
  </si>
  <si>
    <t>U3+</t>
  </si>
  <si>
    <t>U4+</t>
  </si>
  <si>
    <t>U6+</t>
  </si>
  <si>
    <t>Np</t>
  </si>
  <si>
    <t>Np3+</t>
  </si>
  <si>
    <t>Np4+</t>
  </si>
  <si>
    <t>Np6+</t>
  </si>
  <si>
    <t>Pu</t>
  </si>
  <si>
    <t>Pu3+</t>
  </si>
  <si>
    <t>Pu4+</t>
  </si>
  <si>
    <t>Pu6+</t>
  </si>
  <si>
    <t>Am</t>
  </si>
  <si>
    <t>Cm</t>
  </si>
  <si>
    <t>Bk</t>
  </si>
  <si>
    <t>Cf</t>
  </si>
  <si>
    <t>These data, computed for neutral atoms and ions are valid for the full  range of sin(theta)/lambda from 0.0 to 6.0 A-1.</t>
  </si>
  <si>
    <t>This table have been developped from fits of o linear combination of five Gaussians to the values of the scattering factors tabulated in "International tables for Crystallography (1992) [Vol. C. Dordrecht: Kluwer Academic Publishers].</t>
  </si>
  <si>
    <t>This function can be approximated by a function: f0[k] = c + [SUM a_i*EXP(-b_i*(k^2)) ], i=1,5           where k = sin(theta) / lambda and c, a_i and b_i are the coefficients tabulated in this file</t>
  </si>
  <si>
    <t>Fits for all other atoms/ions based on the tabulated values of Table 6.1.1.1 (atoms) and Table 6.1.1.3 (ions) (International Tables for Crystallography, Vol. C, 1992).</t>
  </si>
  <si>
    <t>Fit for O1- based on the tabulated values of Table 2 (D.REZ, P.REZ &amp; I.GRANT, Acta Cryst. (1994), A50, 481-497).</t>
  </si>
  <si>
    <t>Fit parameters of all atoms/ions (with the excepetion of O1-) from publication "New Analytical Scattering Factor Functions for Free Atoms and Ions", D. Waasmaier &amp; A. Kirfel, Acta Cryst. A 95</t>
  </si>
  <si>
    <t>Z</t>
  </si>
  <si>
    <t>s values [sin(theta)/lambda]</t>
  </si>
  <si>
    <t>H2O wright</t>
  </si>
  <si>
    <t>I</t>
  </si>
  <si>
    <t>He</t>
  </si>
  <si>
    <t>a4</t>
  </si>
  <si>
    <t>b4</t>
  </si>
  <si>
    <t>a5</t>
  </si>
  <si>
    <t>b5</t>
  </si>
  <si>
    <t>c</t>
  </si>
  <si>
    <t>Be</t>
  </si>
  <si>
    <t>B</t>
  </si>
  <si>
    <t>C</t>
  </si>
  <si>
    <t>N</t>
  </si>
  <si>
    <t>O</t>
  </si>
  <si>
    <t>F</t>
  </si>
  <si>
    <t>Ne</t>
  </si>
  <si>
    <t>P</t>
  </si>
  <si>
    <t>S</t>
  </si>
  <si>
    <t>K</t>
  </si>
  <si>
    <t>Cs</t>
  </si>
  <si>
    <t>Sc</t>
  </si>
  <si>
    <t>Ti</t>
  </si>
  <si>
    <t>V</t>
  </si>
  <si>
    <t>Cr</t>
  </si>
  <si>
    <t>Mn</t>
  </si>
  <si>
    <t>Fe</t>
  </si>
  <si>
    <t>Co</t>
  </si>
  <si>
    <t>Ni</t>
  </si>
  <si>
    <t>Cu</t>
  </si>
  <si>
    <t>Ge</t>
  </si>
  <si>
    <t>As</t>
  </si>
  <si>
    <t>Se</t>
  </si>
  <si>
    <t>Br</t>
  </si>
  <si>
    <t>Rb</t>
  </si>
  <si>
    <t>Mo</t>
  </si>
  <si>
    <t>Tc</t>
  </si>
  <si>
    <t>Ru</t>
  </si>
  <si>
    <t>Rh</t>
  </si>
  <si>
    <t>Pd</t>
  </si>
  <si>
    <t>Cd</t>
  </si>
  <si>
    <t>In</t>
  </si>
  <si>
    <t>Sn</t>
  </si>
  <si>
    <t>H</t>
  </si>
  <si>
    <t>Li</t>
  </si>
  <si>
    <t>Na</t>
  </si>
  <si>
    <t>Mg</t>
  </si>
  <si>
    <t>Si</t>
  </si>
  <si>
    <t>Ar</t>
  </si>
  <si>
    <t>Ca</t>
  </si>
  <si>
    <t>Zn</t>
  </si>
  <si>
    <t>Ga</t>
  </si>
  <si>
    <t>Kr</t>
  </si>
  <si>
    <t>Sr</t>
  </si>
  <si>
    <t>Y</t>
  </si>
  <si>
    <t>Zr</t>
  </si>
  <si>
    <t>Nb</t>
  </si>
  <si>
    <t>Ag</t>
  </si>
  <si>
    <t>Sb</t>
  </si>
  <si>
    <t>Te</t>
  </si>
  <si>
    <t>Xe</t>
  </si>
  <si>
    <t>Ba</t>
  </si>
  <si>
    <t>La</t>
  </si>
  <si>
    <t>Ce</t>
  </si>
  <si>
    <t>Pr</t>
  </si>
  <si>
    <t>Nd</t>
  </si>
  <si>
    <t>Pm</t>
  </si>
  <si>
    <t>Sm</t>
  </si>
  <si>
    <t>Eu</t>
  </si>
  <si>
    <t>Gd</t>
  </si>
  <si>
    <t>Tb</t>
  </si>
  <si>
    <t>Dy</t>
  </si>
  <si>
    <t>a2</t>
  </si>
  <si>
    <t>a3</t>
  </si>
  <si>
    <t>b2</t>
  </si>
  <si>
    <t>b3</t>
  </si>
  <si>
    <t>a1</t>
  </si>
  <si>
    <t>b1</t>
  </si>
  <si>
    <t>Number of tabulated values for scattering factors</t>
  </si>
  <si>
    <t>Step (in sin(theta)/lambda=2/d) between two consecutive values of f</t>
  </si>
  <si>
    <t>OH1-</t>
  </si>
  <si>
    <t>H2O</t>
  </si>
  <si>
    <t>The table below contains data calculated by D. Waasmaier &amp; A. Kirfel (1995, Acta. Cryst., 51, 416-431)</t>
  </si>
  <si>
    <t>for the non-dispersive part of the atomic scattering factor is a function of the selected element and of sin(theta)/lambda, where lambda is the photon wavelengh and theta is incident angle.</t>
  </si>
  <si>
    <t>The 1st line (2 values in bold) is to be inserted at the beginning of the powdint.dat input file. This can be modified if necessary</t>
  </si>
  <si>
    <t>BAS</t>
  </si>
  <si>
    <t>Simul BL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</si>
</sst>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2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/>
    <xf numFmtId="2" fontId="0" fillId="0" borderId="0" xfId="0" applyNumberFormat="1"/>
    <xf numFmtId="16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2" fontId="2" fillId="0" borderId="0" xfId="0" applyNumberFormat="1" applyFont="1"/>
    <xf numFmtId="0" fontId="2" fillId="0" borderId="0" xfId="0" applyFont="1" applyAlignment="1"/>
    <xf numFmtId="0" fontId="3" fillId="0" borderId="0" xfId="0" applyFont="1"/>
    <xf numFmtId="2" fontId="3" fillId="0" borderId="0" xfId="0" applyNumberFormat="1" applyFont="1"/>
    <xf numFmtId="164" fontId="2" fillId="0" borderId="0" xfId="0" applyNumberFormat="1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'Tabulated f values'!$C$3:$AG$3</c:f>
              <c:numCache>
                <c:formatCode>0.00</c:formatCode>
                <c:ptCount val="3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</c:numCache>
            </c:numRef>
          </c:xVal>
          <c:yVal>
            <c:numRef>
              <c:f>'Tabulated f values'!$C$20:$AG$20</c:f>
              <c:numCache>
                <c:formatCode>0.0000</c:formatCode>
                <c:ptCount val="31"/>
                <c:pt idx="0">
                  <c:v>7.9997060000000015</c:v>
                </c:pt>
                <c:pt idx="1">
                  <c:v>7.7978343594341331</c:v>
                </c:pt>
                <c:pt idx="2">
                  <c:v>7.245233706256645</c:v>
                </c:pt>
                <c:pt idx="3">
                  <c:v>6.4719577328966329</c:v>
                </c:pt>
                <c:pt idx="4">
                  <c:v>5.6228361200986754</c:v>
                </c:pt>
                <c:pt idx="5">
                  <c:v>4.8081345356384677</c:v>
                </c:pt>
                <c:pt idx="6">
                  <c:v>4.0892529631090087</c:v>
                </c:pt>
                <c:pt idx="7">
                  <c:v>3.4888530524607702</c:v>
                </c:pt>
                <c:pt idx="8">
                  <c:v>3.0062097834693753</c:v>
                </c:pt>
                <c:pt idx="9">
                  <c:v>2.6285115928639264</c:v>
                </c:pt>
                <c:pt idx="10">
                  <c:v>2.3379073451107275</c:v>
                </c:pt>
                <c:pt idx="11">
                  <c:v>2.1159918120292898</c:v>
                </c:pt>
                <c:pt idx="12">
                  <c:v>1.946413748608715</c:v>
                </c:pt>
                <c:pt idx="13">
                  <c:v>1.8158824827636197</c:v>
                </c:pt>
                <c:pt idx="14">
                  <c:v>1.7140907797834799</c:v>
                </c:pt>
                <c:pt idx="15">
                  <c:v>1.6331766132541741</c:v>
                </c:pt>
                <c:pt idx="16">
                  <c:v>1.5671543153947896</c:v>
                </c:pt>
                <c:pt idx="17">
                  <c:v>1.5114813529603193</c:v>
                </c:pt>
                <c:pt idx="18">
                  <c:v>1.4627594040351262</c:v>
                </c:pt>
                <c:pt idx="19">
                  <c:v>1.4185155908238019</c:v>
                </c:pt>
                <c:pt idx="20">
                  <c:v>1.3770201992731479</c:v>
                </c:pt>
                <c:pt idx="21">
                  <c:v>1.3371225517506986</c:v>
                </c:pt>
                <c:pt idx="22">
                  <c:v>1.2981039877169687</c:v>
                </c:pt>
                <c:pt idx="23">
                  <c:v>1.2595526942227526</c:v>
                </c:pt>
                <c:pt idx="24">
                  <c:v>1.2212638120526058</c:v>
                </c:pt>
                <c:pt idx="25">
                  <c:v>1.1831646955045352</c:v>
                </c:pt>
                <c:pt idx="26">
                  <c:v>1.1452622490253506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'Tabulated f values'!$C$3:$AG$3</c:f>
              <c:numCache>
                <c:formatCode>0.00</c:formatCode>
                <c:ptCount val="3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</c:numCache>
            </c:numRef>
          </c:xVal>
          <c:yVal>
            <c:numRef>
              <c:f>'Tabulated f values'!$C$21:$AG$21</c:f>
              <c:numCache>
                <c:formatCode>0.0000</c:formatCode>
                <c:ptCount val="31"/>
                <c:pt idx="0">
                  <c:v>8.9980320000000003</c:v>
                </c:pt>
                <c:pt idx="1">
                  <c:v>8.6713794720525694</c:v>
                </c:pt>
                <c:pt idx="2">
                  <c:v>7.8369379428250001</c:v>
                </c:pt>
                <c:pt idx="3">
                  <c:v>6.7899877156573325</c:v>
                </c:pt>
                <c:pt idx="4">
                  <c:v>5.7563368185958383</c:v>
                </c:pt>
                <c:pt idx="5">
                  <c:v>4.8380599976130654</c:v>
                </c:pt>
                <c:pt idx="6">
                  <c:v>4.0681802244377545</c:v>
                </c:pt>
                <c:pt idx="7">
                  <c:v>3.4497961709190252</c:v>
                </c:pt>
                <c:pt idx="8">
                  <c:v>2.9678184903011973</c:v>
                </c:pt>
                <c:pt idx="9">
                  <c:v>2.5977850841202774</c:v>
                </c:pt>
                <c:pt idx="10">
                  <c:v>2.3148353578305216</c:v>
                </c:pt>
                <c:pt idx="11">
                  <c:v>2.0984066804530612</c:v>
                </c:pt>
                <c:pt idx="12">
                  <c:v>1.9327226753654541</c:v>
                </c:pt>
                <c:pt idx="13">
                  <c:v>1.8055742099869749</c:v>
                </c:pt>
                <c:pt idx="14">
                  <c:v>1.7071665557867413</c:v>
                </c:pt>
                <c:pt idx="15">
                  <c:v>1.629524714752661</c:v>
                </c:pt>
                <c:pt idx="16">
                  <c:v>1.5662802652910675</c:v>
                </c:pt>
                <c:pt idx="17">
                  <c:v>1.5125634522095848</c:v>
                </c:pt>
                <c:pt idx="18">
                  <c:v>1.4648503693978754</c:v>
                </c:pt>
                <c:pt idx="19">
                  <c:v>1.4207412141034046</c:v>
                </c:pt>
                <c:pt idx="20">
                  <c:v>1.3787055066565461</c:v>
                </c:pt>
                <c:pt idx="21">
                  <c:v>1.3378378550128831</c:v>
                </c:pt>
                <c:pt idx="22">
                  <c:v>1.2976527125279418</c:v>
                </c:pt>
                <c:pt idx="23">
                  <c:v>1.2579284662000807</c:v>
                </c:pt>
                <c:pt idx="24">
                  <c:v>1.2185983468846833</c:v>
                </c:pt>
                <c:pt idx="25">
                  <c:v>1.1796793012827382</c:v>
                </c:pt>
                <c:pt idx="26">
                  <c:v>1.1412284666072106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'Tabulated f values'!$C$3:$AG$3</c:f>
              <c:numCache>
                <c:formatCode>0.00</c:formatCode>
                <c:ptCount val="3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</c:numCache>
            </c:numRef>
          </c:xVal>
          <c:yVal>
            <c:numRef>
              <c:f>'Tabulated f values'!$C$22:$AG$22</c:f>
              <c:numCache>
                <c:formatCode>0.0000</c:formatCode>
                <c:ptCount val="31"/>
                <c:pt idx="0">
                  <c:v>9.9984010000000012</c:v>
                </c:pt>
                <c:pt idx="1">
                  <c:v>9.5895699443568123</c:v>
                </c:pt>
                <c:pt idx="2">
                  <c:v>8.536531458723454</c:v>
                </c:pt>
                <c:pt idx="3">
                  <c:v>7.2171244672122397</c:v>
                </c:pt>
                <c:pt idx="4">
                  <c:v>5.9541492748635019</c:v>
                </c:pt>
                <c:pt idx="5">
                  <c:v>4.8952811525689599</c:v>
                </c:pt>
                <c:pt idx="6">
                  <c:v>4.0592779073058249</c:v>
                </c:pt>
                <c:pt idx="7">
                  <c:v>3.4174208053572595</c:v>
                </c:pt>
                <c:pt idx="8">
                  <c:v>2.9334195678555455</c:v>
                </c:pt>
                <c:pt idx="9">
                  <c:v>2.572184218338827</c:v>
                </c:pt>
                <c:pt idx="10">
                  <c:v>2.3021028249363904</c:v>
                </c:pt>
                <c:pt idx="11">
                  <c:v>2.0974977788747911</c:v>
                </c:pt>
                <c:pt idx="12">
                  <c:v>1.9395962402063147</c:v>
                </c:pt>
                <c:pt idx="13">
                  <c:v>1.8155212571363259</c:v>
                </c:pt>
                <c:pt idx="14">
                  <c:v>1.7164596182544409</c:v>
                </c:pt>
                <c:pt idx="15">
                  <c:v>1.6360723353194779</c:v>
                </c:pt>
                <c:pt idx="16">
                  <c:v>1.569512992453201</c:v>
                </c:pt>
                <c:pt idx="17">
                  <c:v>1.5129507334750825</c:v>
                </c:pt>
                <c:pt idx="18">
                  <c:v>1.4633682147338389</c:v>
                </c:pt>
                <c:pt idx="19">
                  <c:v>1.4184584035877883</c:v>
                </c:pt>
                <c:pt idx="20">
                  <c:v>1.3765334578145518</c:v>
                </c:pt>
                <c:pt idx="21">
                  <c:v>1.3364218295812387</c:v>
                </c:pt>
                <c:pt idx="22">
                  <c:v>1.2973587067546672</c:v>
                </c:pt>
                <c:pt idx="23">
                  <c:v>1.2588818179730401</c:v>
                </c:pt>
                <c:pt idx="24">
                  <c:v>1.2207417932393776</c:v>
                </c:pt>
                <c:pt idx="25">
                  <c:v>1.1828311391633326</c:v>
                </c:pt>
                <c:pt idx="26">
                  <c:v>1.1451316880027731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878352"/>
        <c:axId val="605878744"/>
      </c:scatterChart>
      <c:valAx>
        <c:axId val="605878352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605878744"/>
        <c:crosses val="autoZero"/>
        <c:crossBetween val="midCat"/>
      </c:valAx>
      <c:valAx>
        <c:axId val="605878744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6058783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'Tabulated f values'!$C$3:$AG$3</c:f>
              <c:numCache>
                <c:formatCode>0.00</c:formatCode>
                <c:ptCount val="3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</c:numCache>
            </c:numRef>
          </c:xVal>
          <c:yVal>
            <c:numRef>
              <c:f>'Tabulated f values'!$C$32:$AG$32</c:f>
              <c:numCache>
                <c:formatCode>0.0000</c:formatCode>
                <c:ptCount val="31"/>
                <c:pt idx="0">
                  <c:v>13.998917</c:v>
                </c:pt>
                <c:pt idx="1">
                  <c:v>13.435323170410832</c:v>
                </c:pt>
                <c:pt idx="2">
                  <c:v>12.133421446212056</c:v>
                </c:pt>
                <c:pt idx="3">
                  <c:v>10.768173362424879</c:v>
                </c:pt>
                <c:pt idx="4">
                  <c:v>9.6748128445579695</c:v>
                </c:pt>
                <c:pt idx="5">
                  <c:v>8.8595030828112691</c:v>
                </c:pt>
                <c:pt idx="6">
                  <c:v>8.2297161190300727</c:v>
                </c:pt>
                <c:pt idx="7">
                  <c:v>7.6973394837511417</c:v>
                </c:pt>
                <c:pt idx="8">
                  <c:v>7.2031956043091006</c:v>
                </c:pt>
                <c:pt idx="9">
                  <c:v>6.7193418313978439</c:v>
                </c:pt>
                <c:pt idx="10">
                  <c:v>6.2396225056537649</c:v>
                </c:pt>
                <c:pt idx="11">
                  <c:v>5.7681621544070572</c:v>
                </c:pt>
                <c:pt idx="12">
                  <c:v>5.311980382478648</c:v>
                </c:pt>
                <c:pt idx="13">
                  <c:v>4.8777309461978202</c:v>
                </c:pt>
                <c:pt idx="14">
                  <c:v>4.4706344531931377</c:v>
                </c:pt>
                <c:pt idx="15">
                  <c:v>4.0942649431180662</c:v>
                </c:pt>
                <c:pt idx="16">
                  <c:v>3.7506288460219341</c:v>
                </c:pt>
                <c:pt idx="17">
                  <c:v>3.440353165231282</c:v>
                </c:pt>
                <c:pt idx="18">
                  <c:v>3.1629215993257049</c:v>
                </c:pt>
                <c:pt idx="19">
                  <c:v>2.9169281552920534</c:v>
                </c:pt>
                <c:pt idx="20">
                  <c:v>2.7003266833996333</c:v>
                </c:pt>
                <c:pt idx="21">
                  <c:v>2.5106602107036209</c:v>
                </c:pt>
                <c:pt idx="22">
                  <c:v>2.345259175677425</c:v>
                </c:pt>
                <c:pt idx="23">
                  <c:v>2.2014026619336784</c:v>
                </c:pt>
                <c:pt idx="24">
                  <c:v>2.0764410922182384</c:v>
                </c:pt>
                <c:pt idx="25">
                  <c:v>1.9678822824407329</c:v>
                </c:pt>
                <c:pt idx="26">
                  <c:v>1.8734451461695851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'Tabulated f values'!$C$3:$AG$3</c:f>
              <c:numCache>
                <c:formatCode>0.00</c:formatCode>
                <c:ptCount val="3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</c:numCache>
            </c:numRef>
          </c:xVal>
          <c:yVal>
            <c:numRef>
              <c:f>'Tabulated f values'!$C$33:$AG$33</c:f>
              <c:numCache>
                <c:formatCode>0.0000</c:formatCode>
                <c:ptCount val="31"/>
                <c:pt idx="0">
                  <c:v>13.999084999999999</c:v>
                </c:pt>
                <c:pt idx="1">
                  <c:v>13.381910825272392</c:v>
                </c:pt>
                <c:pt idx="2">
                  <c:v>11.994670922065733</c:v>
                </c:pt>
                <c:pt idx="3">
                  <c:v>10.607689162978545</c:v>
                </c:pt>
                <c:pt idx="4">
                  <c:v>9.5541694344397854</c:v>
                </c:pt>
                <c:pt idx="5">
                  <c:v>8.7971024454215456</c:v>
                </c:pt>
                <c:pt idx="6">
                  <c:v>8.2134225738427276</c:v>
                </c:pt>
                <c:pt idx="7">
                  <c:v>7.7047738226308287</c:v>
                </c:pt>
                <c:pt idx="8">
                  <c:v>7.2162583110873397</c:v>
                </c:pt>
                <c:pt idx="9">
                  <c:v>6.7286843667862488</c:v>
                </c:pt>
                <c:pt idx="10">
                  <c:v>6.2423640980206434</c:v>
                </c:pt>
                <c:pt idx="11">
                  <c:v>5.7645333042312856</c:v>
                </c:pt>
                <c:pt idx="12">
                  <c:v>5.3032891932379513</c:v>
                </c:pt>
                <c:pt idx="13">
                  <c:v>4.8655023115420493</c:v>
                </c:pt>
                <c:pt idx="14">
                  <c:v>4.4562965915781776</c:v>
                </c:pt>
                <c:pt idx="15">
                  <c:v>4.0790297601812089</c:v>
                </c:pt>
                <c:pt idx="16">
                  <c:v>3.7354435647280781</c:v>
                </c:pt>
                <c:pt idx="17">
                  <c:v>3.4258901637992079</c:v>
                </c:pt>
                <c:pt idx="18">
                  <c:v>3.1495954462537079</c:v>
                </c:pt>
                <c:pt idx="19">
                  <c:v>2.9049319525117077</c:v>
                </c:pt>
                <c:pt idx="20">
                  <c:v>2.6896798991837341</c:v>
                </c:pt>
                <c:pt idx="21">
                  <c:v>2.5012606271068467</c:v>
                </c:pt>
                <c:pt idx="22">
                  <c:v>2.336932733667004</c:v>
                </c:pt>
                <c:pt idx="23">
                  <c:v>2.1939466243864776</c:v>
                </c:pt>
                <c:pt idx="24">
                  <c:v>2.0696577536384941</c:v>
                </c:pt>
                <c:pt idx="25">
                  <c:v>1.9616021665108292</c:v>
                </c:pt>
                <c:pt idx="26">
                  <c:v>1.8675400546039209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'Tabulated f values'!$C$3:$AG$3</c:f>
              <c:numCache>
                <c:formatCode>0.00</c:formatCode>
                <c:ptCount val="3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</c:numCache>
            </c:numRef>
          </c:xVal>
          <c:yVal>
            <c:numRef>
              <c:f>'Tabulated f values'!$C$34:$AG$34</c:f>
              <c:numCache>
                <c:formatCode>0.0000</c:formatCode>
                <c:ptCount val="31"/>
                <c:pt idx="0">
                  <c:v>9.9999619999999982</c:v>
                </c:pt>
                <c:pt idx="1">
                  <c:v>9.9468643151658771</c:v>
                </c:pt>
                <c:pt idx="2">
                  <c:v>9.7900856035931056</c:v>
                </c:pt>
                <c:pt idx="3">
                  <c:v>9.5369264958178324</c:v>
                </c:pt>
                <c:pt idx="4">
                  <c:v>9.198784608863031</c:v>
                </c:pt>
                <c:pt idx="5">
                  <c:v>8.7901236335450221</c:v>
                </c:pt>
                <c:pt idx="6">
                  <c:v>8.3272507308051829</c:v>
                </c:pt>
                <c:pt idx="7">
                  <c:v>7.8270660067316653</c:v>
                </c:pt>
                <c:pt idx="8">
                  <c:v>7.3059310604995717</c:v>
                </c:pt>
                <c:pt idx="9">
                  <c:v>6.7787636872621224</c:v>
                </c:pt>
                <c:pt idx="10">
                  <c:v>6.2584146393211553</c:v>
                </c:pt>
                <c:pt idx="11">
                  <c:v>5.7553323177413249</c:v>
                </c:pt>
                <c:pt idx="12">
                  <c:v>5.2774819885264179</c:v>
                </c:pt>
                <c:pt idx="13">
                  <c:v>4.8304625087965336</c:v>
                </c:pt>
                <c:pt idx="14">
                  <c:v>4.4177557196873893</c:v>
                </c:pt>
                <c:pt idx="15">
                  <c:v>4.0410481957739757</c:v>
                </c:pt>
                <c:pt idx="16">
                  <c:v>3.7005769052505508</c:v>
                </c:pt>
                <c:pt idx="17">
                  <c:v>3.3954646740627812</c:v>
                </c:pt>
                <c:pt idx="18">
                  <c:v>3.1240246263344842</c:v>
                </c:pt>
                <c:pt idx="19">
                  <c:v>2.8840231529187741</c:v>
                </c:pt>
                <c:pt idx="20">
                  <c:v>2.6728980515076461</c:v>
                </c:pt>
                <c:pt idx="21">
                  <c:v>2.4879327972045187</c:v>
                </c:pt>
                <c:pt idx="22">
                  <c:v>2.326390285847681</c:v>
                </c:pt>
                <c:pt idx="23">
                  <c:v>2.1856106188297519</c:v>
                </c:pt>
                <c:pt idx="24">
                  <c:v>2.0630780913802567</c:v>
                </c:pt>
                <c:pt idx="25">
                  <c:v>1.9564627714090996</c:v>
                </c:pt>
                <c:pt idx="26">
                  <c:v>1.8636420052338387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876784"/>
        <c:axId val="605877568"/>
      </c:scatterChart>
      <c:valAx>
        <c:axId val="60587678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605877568"/>
        <c:crosses val="autoZero"/>
        <c:crossBetween val="midCat"/>
      </c:valAx>
      <c:valAx>
        <c:axId val="60587756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6058767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'Tabulated f values'!$C$3:$AG$3</c:f>
              <c:numCache>
                <c:formatCode>0.00</c:formatCode>
                <c:ptCount val="3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</c:numCache>
            </c:numRef>
          </c:xVal>
          <c:yVal>
            <c:numRef>
              <c:f>'Tabulated f values'!$C$6:$AG$6</c:f>
              <c:numCache>
                <c:formatCode>0.0000</c:formatCode>
                <c:ptCount val="31"/>
                <c:pt idx="0">
                  <c:v>9.9996620000000007</c:v>
                </c:pt>
                <c:pt idx="1">
                  <c:v>9.6917451191442208</c:v>
                </c:pt>
                <c:pt idx="2">
                  <c:v>8.8669036042775531</c:v>
                </c:pt>
                <c:pt idx="3">
                  <c:v>7.7545127706455883</c:v>
                </c:pt>
                <c:pt idx="4">
                  <c:v>6.5844858491735003</c:v>
                </c:pt>
                <c:pt idx="5">
                  <c:v>5.5077458915936557</c:v>
                </c:pt>
                <c:pt idx="6">
                  <c:v>4.5917338898393796</c:v>
                </c:pt>
                <c:pt idx="7">
                  <c:v>3.8494279816730113</c:v>
                </c:pt>
                <c:pt idx="8">
                  <c:v>3.26674379650095</c:v>
                </c:pt>
                <c:pt idx="9">
                  <c:v>2.8189320256465247</c:v>
                </c:pt>
                <c:pt idx="10">
                  <c:v>2.478970470107758</c:v>
                </c:pt>
                <c:pt idx="11">
                  <c:v>2.2219015666924173</c:v>
                </c:pt>
                <c:pt idx="12">
                  <c:v>2.0269018576597517</c:v>
                </c:pt>
                <c:pt idx="13">
                  <c:v>1.8777227815699191</c:v>
                </c:pt>
                <c:pt idx="14">
                  <c:v>1.7621158400766745</c:v>
                </c:pt>
                <c:pt idx="15">
                  <c:v>1.6709114906263478</c:v>
                </c:pt>
                <c:pt idx="16">
                  <c:v>1.5971984339415606</c:v>
                </c:pt>
                <c:pt idx="17">
                  <c:v>1.5357480404021251</c:v>
                </c:pt>
                <c:pt idx="18">
                  <c:v>1.4826428417017554</c:v>
                </c:pt>
                <c:pt idx="19">
                  <c:v>1.4350196819692658</c:v>
                </c:pt>
                <c:pt idx="20">
                  <c:v>1.3908624602320421</c:v>
                </c:pt>
                <c:pt idx="21">
                  <c:v>1.348816937309288</c:v>
                </c:pt>
                <c:pt idx="22">
                  <c:v>1.3080243477443527</c:v>
                </c:pt>
                <c:pt idx="23">
                  <c:v>1.2679790126922579</c:v>
                </c:pt>
                <c:pt idx="24">
                  <c:v>1.2284141838267049</c:v>
                </c:pt>
                <c:pt idx="25">
                  <c:v>1.1892163310145547</c:v>
                </c:pt>
                <c:pt idx="26">
                  <c:v>1.1503646053663754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'Tabulated f values'!$C$3:$AG$3</c:f>
              <c:numCache>
                <c:formatCode>0.00</c:formatCode>
                <c:ptCount val="3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</c:numCache>
            </c:numRef>
          </c:xVal>
          <c:yVal>
            <c:numRef>
              <c:f>'Tabulated f values'!$C$9:$AG$9</c:f>
              <c:numCache>
                <c:formatCode>0.0000</c:formatCode>
                <c:ptCount val="31"/>
                <c:pt idx="0">
                  <c:v>9.9980100000000007</c:v>
                </c:pt>
                <c:pt idx="1">
                  <c:v>9.6183348519076137</c:v>
                </c:pt>
                <c:pt idx="2">
                  <c:v>8.6477728918354533</c:v>
                </c:pt>
                <c:pt idx="3">
                  <c:v>7.4312652345318106</c:v>
                </c:pt>
                <c:pt idx="4">
                  <c:v>6.2371616831332508</c:v>
                </c:pt>
                <c:pt idx="5">
                  <c:v>5.1878656755906594</c:v>
                </c:pt>
                <c:pt idx="6">
                  <c:v>4.31942068780294</c:v>
                </c:pt>
                <c:pt idx="7">
                  <c:v>3.6300836355251458</c:v>
                </c:pt>
                <c:pt idx="8">
                  <c:v>3.0980854968169846</c:v>
                </c:pt>
                <c:pt idx="9">
                  <c:v>2.6929953005115763</c:v>
                </c:pt>
                <c:pt idx="10">
                  <c:v>2.3853669203290369</c:v>
                </c:pt>
                <c:pt idx="11">
                  <c:v>2.1513615577846248</c:v>
                </c:pt>
                <c:pt idx="12">
                  <c:v>1.9729667298909725</c:v>
                </c:pt>
                <c:pt idx="13">
                  <c:v>1.8364943593901246</c:v>
                </c:pt>
                <c:pt idx="14">
                  <c:v>1.7311790859333387</c:v>
                </c:pt>
                <c:pt idx="15">
                  <c:v>1.6483921534387478</c:v>
                </c:pt>
                <c:pt idx="16">
                  <c:v>1.5813023245644531</c:v>
                </c:pt>
                <c:pt idx="17">
                  <c:v>1.5246967959304878</c:v>
                </c:pt>
                <c:pt idx="18">
                  <c:v>1.47479208823119</c:v>
                </c:pt>
                <c:pt idx="19">
                  <c:v>1.4289932596761366</c:v>
                </c:pt>
                <c:pt idx="20">
                  <c:v>1.3856266371359933</c:v>
                </c:pt>
                <c:pt idx="21">
                  <c:v>1.3436850477921778</c:v>
                </c:pt>
                <c:pt idx="22">
                  <c:v>1.3026128925416338</c:v>
                </c:pt>
                <c:pt idx="23">
                  <c:v>1.2621416254348332</c:v>
                </c:pt>
                <c:pt idx="24">
                  <c:v>1.2221735327717329</c:v>
                </c:pt>
                <c:pt idx="25">
                  <c:v>1.182705119037748</c:v>
                </c:pt>
                <c:pt idx="26">
                  <c:v>1.1437796447777231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'Tabulated f values'!$C$3:$AG$3</c:f>
              <c:numCache>
                <c:formatCode>0.00</c:formatCode>
                <c:ptCount val="3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</c:numCache>
            </c:numRef>
          </c:xVal>
          <c:yVal>
            <c:numRef>
              <c:f>'Tabulated f values'!$C$10:$AG$10</c:f>
              <c:numCache>
                <c:formatCode>General</c:formatCode>
                <c:ptCount val="31"/>
                <c:pt idx="0">
                  <c:v>9.99</c:v>
                </c:pt>
                <c:pt idx="1">
                  <c:v>9.56</c:v>
                </c:pt>
                <c:pt idx="2">
                  <c:v>8.4600000000000009</c:v>
                </c:pt>
                <c:pt idx="3">
                  <c:v>7.12</c:v>
                </c:pt>
                <c:pt idx="4">
                  <c:v>5.86</c:v>
                </c:pt>
                <c:pt idx="5">
                  <c:v>4.83</c:v>
                </c:pt>
                <c:pt idx="6">
                  <c:v>4.03</c:v>
                </c:pt>
                <c:pt idx="7">
                  <c:v>3.41</c:v>
                </c:pt>
                <c:pt idx="8">
                  <c:v>2.95</c:v>
                </c:pt>
                <c:pt idx="9">
                  <c:v>2.58</c:v>
                </c:pt>
                <c:pt idx="10">
                  <c:v>2.31</c:v>
                </c:pt>
                <c:pt idx="11">
                  <c:v>2.1</c:v>
                </c:pt>
                <c:pt idx="12">
                  <c:v>1.94</c:v>
                </c:pt>
                <c:pt idx="13">
                  <c:v>1.81</c:v>
                </c:pt>
                <c:pt idx="14">
                  <c:v>1.71</c:v>
                </c:pt>
                <c:pt idx="15">
                  <c:v>1.63</c:v>
                </c:pt>
                <c:pt idx="16">
                  <c:v>1.57</c:v>
                </c:pt>
                <c:pt idx="17">
                  <c:v>1.52</c:v>
                </c:pt>
                <c:pt idx="18">
                  <c:v>1.49</c:v>
                </c:pt>
                <c:pt idx="19">
                  <c:v>1.46</c:v>
                </c:pt>
                <c:pt idx="20">
                  <c:v>1.43</c:v>
                </c:pt>
                <c:pt idx="21">
                  <c:v>1.41</c:v>
                </c:pt>
                <c:pt idx="22">
                  <c:v>1.39</c:v>
                </c:pt>
                <c:pt idx="23">
                  <c:v>1.38</c:v>
                </c:pt>
                <c:pt idx="24">
                  <c:v>1.37</c:v>
                </c:pt>
                <c:pt idx="25">
                  <c:v>1.36</c:v>
                </c:pt>
                <c:pt idx="26">
                  <c:v>1.35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873648"/>
        <c:axId val="605872472"/>
      </c:scatterChart>
      <c:valAx>
        <c:axId val="605873648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605872472"/>
        <c:crosses val="autoZero"/>
        <c:crossBetween val="midCat"/>
      </c:valAx>
      <c:valAx>
        <c:axId val="60587247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6058736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O2- BL Simul</c:v>
          </c:tx>
          <c:marker>
            <c:symbol val="none"/>
          </c:marker>
          <c:xVal>
            <c:numRef>
              <c:f>'Tabulated f values'!$C$3:$AG$3</c:f>
              <c:numCache>
                <c:formatCode>0.00</c:formatCode>
                <c:ptCount val="3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</c:numCache>
            </c:numRef>
          </c:xVal>
          <c:yVal>
            <c:numRef>
              <c:f>'Tabulated f values'!$C$8:$AG$8</c:f>
              <c:numCache>
                <c:formatCode>General</c:formatCode>
                <c:ptCount val="31"/>
                <c:pt idx="0">
                  <c:v>10</c:v>
                </c:pt>
                <c:pt idx="1">
                  <c:v>9.5</c:v>
                </c:pt>
                <c:pt idx="2">
                  <c:v>8</c:v>
                </c:pt>
                <c:pt idx="3">
                  <c:v>6.5</c:v>
                </c:pt>
                <c:pt idx="4">
                  <c:v>5.5</c:v>
                </c:pt>
                <c:pt idx="5">
                  <c:v>4.5999999999999996</c:v>
                </c:pt>
                <c:pt idx="6" formatCode="0.0000">
                  <c:v>3.8</c:v>
                </c:pt>
                <c:pt idx="7" formatCode="0.0000">
                  <c:v>3.2</c:v>
                </c:pt>
                <c:pt idx="8" formatCode="0.0000">
                  <c:v>2.7</c:v>
                </c:pt>
                <c:pt idx="9" formatCode="0.0000">
                  <c:v>2.35</c:v>
                </c:pt>
                <c:pt idx="10">
                  <c:v>2.1</c:v>
                </c:pt>
                <c:pt idx="11" formatCode="0.0000">
                  <c:v>1.95</c:v>
                </c:pt>
                <c:pt idx="12" formatCode="0.0000">
                  <c:v>1.8</c:v>
                </c:pt>
                <c:pt idx="13">
                  <c:v>1.7</c:v>
                </c:pt>
                <c:pt idx="14">
                  <c:v>1.6</c:v>
                </c:pt>
                <c:pt idx="15">
                  <c:v>1.5</c:v>
                </c:pt>
                <c:pt idx="16">
                  <c:v>1.45</c:v>
                </c:pt>
                <c:pt idx="17">
                  <c:v>1.4</c:v>
                </c:pt>
                <c:pt idx="18">
                  <c:v>1.4</c:v>
                </c:pt>
                <c:pt idx="19" formatCode="0.0000">
                  <c:v>1.38</c:v>
                </c:pt>
                <c:pt idx="20">
                  <c:v>1.35</c:v>
                </c:pt>
                <c:pt idx="21" formatCode="0.0000">
                  <c:v>1.3</c:v>
                </c:pt>
                <c:pt idx="22" formatCode="0.0000">
                  <c:v>1.26</c:v>
                </c:pt>
                <c:pt idx="23">
                  <c:v>1.22</c:v>
                </c:pt>
                <c:pt idx="24">
                  <c:v>1.18</c:v>
                </c:pt>
                <c:pt idx="25">
                  <c:v>1.1499999999999999</c:v>
                </c:pt>
                <c:pt idx="26">
                  <c:v>1.1000000000000001</c:v>
                </c:pt>
              </c:numCache>
            </c:numRef>
          </c:yVal>
          <c:smooth val="1"/>
        </c:ser>
        <c:ser>
          <c:idx val="1"/>
          <c:order val="1"/>
          <c:tx>
            <c:v>O2- BAS</c:v>
          </c:tx>
          <c:marker>
            <c:symbol val="none"/>
          </c:marker>
          <c:xVal>
            <c:numRef>
              <c:f>'Tabulated f values'!$C$3:$AG$3</c:f>
              <c:numCache>
                <c:formatCode>0.00</c:formatCode>
                <c:ptCount val="3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</c:numCache>
            </c:numRef>
          </c:xVal>
          <c:yVal>
            <c:numRef>
              <c:f>'Tabulated f values'!$C$7:$AG$7</c:f>
              <c:numCache>
                <c:formatCode>0.0000</c:formatCode>
                <c:ptCount val="31"/>
                <c:pt idx="0" formatCode="General">
                  <c:v>10.099299999999999</c:v>
                </c:pt>
                <c:pt idx="1">
                  <c:v>9.7318200000000008</c:v>
                </c:pt>
                <c:pt idx="2">
                  <c:v>8.7656100000000006</c:v>
                </c:pt>
                <c:pt idx="3">
                  <c:v>7.50901</c:v>
                </c:pt>
                <c:pt idx="4">
                  <c:v>6.24993</c:v>
                </c:pt>
                <c:pt idx="5">
                  <c:v>5.1478599999999997</c:v>
                </c:pt>
                <c:pt idx="6">
                  <c:v>4.2486300000000004</c:v>
                </c:pt>
                <c:pt idx="7">
                  <c:v>3.5424500000000001</c:v>
                </c:pt>
                <c:pt idx="8">
                  <c:v>3.0019100000000001</c:v>
                </c:pt>
                <c:pt idx="9">
                  <c:v>2.5956899999999998</c:v>
                </c:pt>
                <c:pt idx="10">
                  <c:v>2.29352</c:v>
                </c:pt>
                <c:pt idx="11">
                  <c:v>2.0691199999999998</c:v>
                </c:pt>
                <c:pt idx="12">
                  <c:v>1.90167</c:v>
                </c:pt>
                <c:pt idx="13">
                  <c:v>1.7755700000000001</c:v>
                </c:pt>
                <c:pt idx="14">
                  <c:v>1.6792400000000001</c:v>
                </c:pt>
                <c:pt idx="15">
                  <c:v>1.6040300000000001</c:v>
                </c:pt>
                <c:pt idx="16">
                  <c:v>1.5434000000000001</c:v>
                </c:pt>
                <c:pt idx="17">
                  <c:v>1.49247</c:v>
                </c:pt>
                <c:pt idx="18">
                  <c:v>1.4476800000000001</c:v>
                </c:pt>
                <c:pt idx="19">
                  <c:v>1.4065700000000001</c:v>
                </c:pt>
                <c:pt idx="20">
                  <c:v>1.36748</c:v>
                </c:pt>
                <c:pt idx="21">
                  <c:v>1.3293999999999999</c:v>
                </c:pt>
                <c:pt idx="22">
                  <c:v>1.29175</c:v>
                </c:pt>
                <c:pt idx="23">
                  <c:v>1.25424</c:v>
                </c:pt>
                <c:pt idx="24">
                  <c:v>1.2167399999999999</c:v>
                </c:pt>
                <c:pt idx="25">
                  <c:v>1.1792499999999999</c:v>
                </c:pt>
                <c:pt idx="26">
                  <c:v>1.1418200000000001</c:v>
                </c:pt>
              </c:numCache>
            </c:numRef>
          </c:yVal>
          <c:smooth val="1"/>
        </c:ser>
        <c:ser>
          <c:idx val="4"/>
          <c:order val="2"/>
          <c:tx>
            <c:v>OH- Waasmaier</c:v>
          </c:tx>
          <c:marker>
            <c:symbol val="none"/>
          </c:marker>
          <c:xVal>
            <c:numRef>
              <c:f>'Tabulated f values'!$C$3:$AG$3</c:f>
              <c:numCache>
                <c:formatCode>0.00</c:formatCode>
                <c:ptCount val="3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</c:numCache>
            </c:numRef>
          </c:xVal>
          <c:yVal>
            <c:numRef>
              <c:f>'Tabulated f values'!$C$9:$AG$9</c:f>
              <c:numCache>
                <c:formatCode>0.0000</c:formatCode>
                <c:ptCount val="31"/>
                <c:pt idx="0">
                  <c:v>9.9980100000000007</c:v>
                </c:pt>
                <c:pt idx="1">
                  <c:v>9.6183348519076137</c:v>
                </c:pt>
                <c:pt idx="2">
                  <c:v>8.6477728918354533</c:v>
                </c:pt>
                <c:pt idx="3">
                  <c:v>7.4312652345318106</c:v>
                </c:pt>
                <c:pt idx="4">
                  <c:v>6.2371616831332508</c:v>
                </c:pt>
                <c:pt idx="5">
                  <c:v>5.1878656755906594</c:v>
                </c:pt>
                <c:pt idx="6">
                  <c:v>4.31942068780294</c:v>
                </c:pt>
                <c:pt idx="7">
                  <c:v>3.6300836355251458</c:v>
                </c:pt>
                <c:pt idx="8">
                  <c:v>3.0980854968169846</c:v>
                </c:pt>
                <c:pt idx="9">
                  <c:v>2.6929953005115763</c:v>
                </c:pt>
                <c:pt idx="10">
                  <c:v>2.3853669203290369</c:v>
                </c:pt>
                <c:pt idx="11">
                  <c:v>2.1513615577846248</c:v>
                </c:pt>
                <c:pt idx="12">
                  <c:v>1.9729667298909725</c:v>
                </c:pt>
                <c:pt idx="13">
                  <c:v>1.8364943593901246</c:v>
                </c:pt>
                <c:pt idx="14">
                  <c:v>1.7311790859333387</c:v>
                </c:pt>
                <c:pt idx="15">
                  <c:v>1.6483921534387478</c:v>
                </c:pt>
                <c:pt idx="16">
                  <c:v>1.5813023245644531</c:v>
                </c:pt>
                <c:pt idx="17">
                  <c:v>1.5246967959304878</c:v>
                </c:pt>
                <c:pt idx="18">
                  <c:v>1.47479208823119</c:v>
                </c:pt>
                <c:pt idx="19">
                  <c:v>1.4289932596761366</c:v>
                </c:pt>
                <c:pt idx="20">
                  <c:v>1.3856266371359933</c:v>
                </c:pt>
                <c:pt idx="21">
                  <c:v>1.3436850477921778</c:v>
                </c:pt>
                <c:pt idx="22">
                  <c:v>1.3026128925416338</c:v>
                </c:pt>
                <c:pt idx="23">
                  <c:v>1.2621416254348332</c:v>
                </c:pt>
                <c:pt idx="24">
                  <c:v>1.2221735327717329</c:v>
                </c:pt>
                <c:pt idx="25">
                  <c:v>1.182705119037748</c:v>
                </c:pt>
                <c:pt idx="26">
                  <c:v>1.1437796447777231</c:v>
                </c:pt>
              </c:numCache>
            </c:numRef>
          </c:yVal>
          <c:smooth val="1"/>
        </c:ser>
        <c:ser>
          <c:idx val="3"/>
          <c:order val="3"/>
          <c:tx>
            <c:v>H2O Wright</c:v>
          </c:tx>
          <c:marker>
            <c:symbol val="none"/>
          </c:marker>
          <c:xVal>
            <c:numRef>
              <c:f>'Tabulated f values'!$C$3:$AG$3</c:f>
              <c:numCache>
                <c:formatCode>0.00</c:formatCode>
                <c:ptCount val="3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</c:numCache>
            </c:numRef>
          </c:xVal>
          <c:yVal>
            <c:numRef>
              <c:f>'Tabulated f values'!$C$10:$AG$10</c:f>
              <c:numCache>
                <c:formatCode>General</c:formatCode>
                <c:ptCount val="31"/>
                <c:pt idx="0">
                  <c:v>9.99</c:v>
                </c:pt>
                <c:pt idx="1">
                  <c:v>9.56</c:v>
                </c:pt>
                <c:pt idx="2">
                  <c:v>8.4600000000000009</c:v>
                </c:pt>
                <c:pt idx="3">
                  <c:v>7.12</c:v>
                </c:pt>
                <c:pt idx="4">
                  <c:v>5.86</c:v>
                </c:pt>
                <c:pt idx="5">
                  <c:v>4.83</c:v>
                </c:pt>
                <c:pt idx="6">
                  <c:v>4.03</c:v>
                </c:pt>
                <c:pt idx="7">
                  <c:v>3.41</c:v>
                </c:pt>
                <c:pt idx="8">
                  <c:v>2.95</c:v>
                </c:pt>
                <c:pt idx="9">
                  <c:v>2.58</c:v>
                </c:pt>
                <c:pt idx="10">
                  <c:v>2.31</c:v>
                </c:pt>
                <c:pt idx="11">
                  <c:v>2.1</c:v>
                </c:pt>
                <c:pt idx="12">
                  <c:v>1.94</c:v>
                </c:pt>
                <c:pt idx="13">
                  <c:v>1.81</c:v>
                </c:pt>
                <c:pt idx="14">
                  <c:v>1.71</c:v>
                </c:pt>
                <c:pt idx="15">
                  <c:v>1.63</c:v>
                </c:pt>
                <c:pt idx="16">
                  <c:v>1.57</c:v>
                </c:pt>
                <c:pt idx="17">
                  <c:v>1.52</c:v>
                </c:pt>
                <c:pt idx="18">
                  <c:v>1.49</c:v>
                </c:pt>
                <c:pt idx="19">
                  <c:v>1.46</c:v>
                </c:pt>
                <c:pt idx="20">
                  <c:v>1.43</c:v>
                </c:pt>
                <c:pt idx="21">
                  <c:v>1.41</c:v>
                </c:pt>
                <c:pt idx="22">
                  <c:v>1.39</c:v>
                </c:pt>
                <c:pt idx="23">
                  <c:v>1.38</c:v>
                </c:pt>
                <c:pt idx="24">
                  <c:v>1.37</c:v>
                </c:pt>
                <c:pt idx="25">
                  <c:v>1.36</c:v>
                </c:pt>
                <c:pt idx="26">
                  <c:v>1.35</c:v>
                </c:pt>
              </c:numCache>
            </c:numRef>
          </c:yVal>
          <c:smooth val="1"/>
        </c:ser>
        <c:ser>
          <c:idx val="2"/>
          <c:order val="4"/>
          <c:tx>
            <c:v>O2- Waasmaier</c:v>
          </c:tx>
          <c:marker>
            <c:symbol val="none"/>
          </c:marker>
          <c:xVal>
            <c:numRef>
              <c:f>'Tabulated f values'!$C$3:$AG$3</c:f>
              <c:numCache>
                <c:formatCode>0.00</c:formatCode>
                <c:ptCount val="3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</c:numCache>
            </c:numRef>
          </c:xVal>
          <c:yVal>
            <c:numRef>
              <c:f>'Tabulated f values'!$C$22:$AG$22</c:f>
              <c:numCache>
                <c:formatCode>0.0000</c:formatCode>
                <c:ptCount val="31"/>
                <c:pt idx="0">
                  <c:v>9.9984010000000012</c:v>
                </c:pt>
                <c:pt idx="1">
                  <c:v>9.5895699443568123</c:v>
                </c:pt>
                <c:pt idx="2">
                  <c:v>8.536531458723454</c:v>
                </c:pt>
                <c:pt idx="3">
                  <c:v>7.2171244672122397</c:v>
                </c:pt>
                <c:pt idx="4">
                  <c:v>5.9541492748635019</c:v>
                </c:pt>
                <c:pt idx="5">
                  <c:v>4.8952811525689599</c:v>
                </c:pt>
                <c:pt idx="6">
                  <c:v>4.0592779073058249</c:v>
                </c:pt>
                <c:pt idx="7">
                  <c:v>3.4174208053572595</c:v>
                </c:pt>
                <c:pt idx="8">
                  <c:v>2.9334195678555455</c:v>
                </c:pt>
                <c:pt idx="9">
                  <c:v>2.572184218338827</c:v>
                </c:pt>
                <c:pt idx="10">
                  <c:v>2.3021028249363904</c:v>
                </c:pt>
                <c:pt idx="11">
                  <c:v>2.0974977788747911</c:v>
                </c:pt>
                <c:pt idx="12">
                  <c:v>1.9395962402063147</c:v>
                </c:pt>
                <c:pt idx="13">
                  <c:v>1.8155212571363259</c:v>
                </c:pt>
                <c:pt idx="14">
                  <c:v>1.7164596182544409</c:v>
                </c:pt>
                <c:pt idx="15">
                  <c:v>1.6360723353194779</c:v>
                </c:pt>
                <c:pt idx="16">
                  <c:v>1.569512992453201</c:v>
                </c:pt>
                <c:pt idx="17">
                  <c:v>1.5129507334750825</c:v>
                </c:pt>
                <c:pt idx="18">
                  <c:v>1.4633682147338389</c:v>
                </c:pt>
                <c:pt idx="19">
                  <c:v>1.4184584035877883</c:v>
                </c:pt>
                <c:pt idx="20">
                  <c:v>1.3765334578145518</c:v>
                </c:pt>
                <c:pt idx="21">
                  <c:v>1.3364218295812387</c:v>
                </c:pt>
                <c:pt idx="22">
                  <c:v>1.2973587067546672</c:v>
                </c:pt>
                <c:pt idx="23">
                  <c:v>1.2588818179730401</c:v>
                </c:pt>
                <c:pt idx="24">
                  <c:v>1.2207417932393776</c:v>
                </c:pt>
                <c:pt idx="25">
                  <c:v>1.1828311391633326</c:v>
                </c:pt>
                <c:pt idx="26">
                  <c:v>1.1451316880027731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874824"/>
        <c:axId val="605879528"/>
      </c:scatterChart>
      <c:valAx>
        <c:axId val="60587482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605879528"/>
        <c:crosses val="autoZero"/>
        <c:crossBetween val="midCat"/>
      </c:valAx>
      <c:valAx>
        <c:axId val="605879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58748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19050</xdr:colOff>
      <xdr:row>15</xdr:row>
      <xdr:rowOff>0</xdr:rowOff>
    </xdr:from>
    <xdr:to>
      <xdr:col>26</xdr:col>
      <xdr:colOff>19050</xdr:colOff>
      <xdr:row>31</xdr:row>
      <xdr:rowOff>152400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276224</xdr:colOff>
      <xdr:row>12</xdr:row>
      <xdr:rowOff>38100</xdr:rowOff>
    </xdr:from>
    <xdr:to>
      <xdr:col>37</xdr:col>
      <xdr:colOff>133349</xdr:colOff>
      <xdr:row>38</xdr:row>
      <xdr:rowOff>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685799</xdr:colOff>
      <xdr:row>13</xdr:row>
      <xdr:rowOff>0</xdr:rowOff>
    </xdr:from>
    <xdr:to>
      <xdr:col>37</xdr:col>
      <xdr:colOff>619124</xdr:colOff>
      <xdr:row>53</xdr:row>
      <xdr:rowOff>57149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628650</xdr:colOff>
      <xdr:row>7</xdr:row>
      <xdr:rowOff>142875</xdr:rowOff>
    </xdr:from>
    <xdr:to>
      <xdr:col>18</xdr:col>
      <xdr:colOff>352425</xdr:colOff>
      <xdr:row>35</xdr:row>
      <xdr:rowOff>47625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2"/>
  <sheetViews>
    <sheetView workbookViewId="0">
      <selection activeCell="A10" sqref="A10"/>
    </sheetView>
  </sheetViews>
  <sheetFormatPr baseColWidth="10" defaultRowHeight="13.2" x14ac:dyDescent="0.25"/>
  <sheetData>
    <row r="1" spans="1:13" x14ac:dyDescent="0.25">
      <c r="A1" s="6" t="s">
        <v>236</v>
      </c>
    </row>
    <row r="2" spans="1:13" x14ac:dyDescent="0.25">
      <c r="A2" s="3" t="s">
        <v>148</v>
      </c>
    </row>
    <row r="3" spans="1:13" x14ac:dyDescent="0.25">
      <c r="A3" s="3" t="s">
        <v>149</v>
      </c>
    </row>
    <row r="4" spans="1:13" x14ac:dyDescent="0.25">
      <c r="A4" s="9" t="s">
        <v>237</v>
      </c>
    </row>
    <row r="5" spans="1:13" x14ac:dyDescent="0.25">
      <c r="A5" s="3" t="s">
        <v>150</v>
      </c>
      <c r="I5" s="1"/>
      <c r="J5" s="1"/>
    </row>
    <row r="6" spans="1:13" x14ac:dyDescent="0.25">
      <c r="E6" s="2"/>
      <c r="F6" s="2"/>
    </row>
    <row r="7" spans="1:13" x14ac:dyDescent="0.25">
      <c r="A7" s="3" t="s">
        <v>153</v>
      </c>
    </row>
    <row r="8" spans="1:13" x14ac:dyDescent="0.25">
      <c r="A8" s="3" t="s">
        <v>152</v>
      </c>
    </row>
    <row r="9" spans="1:13" x14ac:dyDescent="0.25">
      <c r="A9" t="s">
        <v>151</v>
      </c>
    </row>
    <row r="11" spans="1:13" x14ac:dyDescent="0.25">
      <c r="A11" t="s">
        <v>154</v>
      </c>
      <c r="B11" t="s">
        <v>1</v>
      </c>
      <c r="C11" t="s">
        <v>230</v>
      </c>
      <c r="D11" t="s">
        <v>231</v>
      </c>
      <c r="E11" t="s">
        <v>226</v>
      </c>
      <c r="F11" t="s">
        <v>228</v>
      </c>
      <c r="G11" t="s">
        <v>227</v>
      </c>
      <c r="H11" t="s">
        <v>229</v>
      </c>
      <c r="I11" t="s">
        <v>159</v>
      </c>
      <c r="J11" t="s">
        <v>160</v>
      </c>
      <c r="K11" t="s">
        <v>161</v>
      </c>
      <c r="L11" t="s">
        <v>162</v>
      </c>
      <c r="M11" t="s">
        <v>163</v>
      </c>
    </row>
    <row r="12" spans="1:13" x14ac:dyDescent="0.25">
      <c r="A12">
        <v>1</v>
      </c>
      <c r="B12" t="s">
        <v>197</v>
      </c>
      <c r="C12">
        <v>0.41304800000000003</v>
      </c>
      <c r="D12">
        <v>15.569946</v>
      </c>
      <c r="E12">
        <v>0.29495300000000002</v>
      </c>
      <c r="F12">
        <v>32.398468000000001</v>
      </c>
      <c r="G12">
        <v>0.18749099999999999</v>
      </c>
      <c r="H12">
        <v>5.7114039999999999</v>
      </c>
      <c r="I12">
        <v>8.0700999999999995E-2</v>
      </c>
      <c r="J12">
        <v>61.889873999999999</v>
      </c>
      <c r="K12">
        <v>2.3736E-2</v>
      </c>
      <c r="L12">
        <v>1.3341179999999999</v>
      </c>
      <c r="M12">
        <v>4.8999999999999998E-5</v>
      </c>
    </row>
    <row r="13" spans="1:13" x14ac:dyDescent="0.25">
      <c r="A13">
        <v>1</v>
      </c>
      <c r="B13" t="s">
        <v>2</v>
      </c>
      <c r="C13">
        <v>0.70226</v>
      </c>
      <c r="D13">
        <v>23.945603999999999</v>
      </c>
      <c r="E13">
        <v>0.76366599999999996</v>
      </c>
      <c r="F13">
        <v>74.897919000000002</v>
      </c>
      <c r="G13">
        <v>0.24867800000000001</v>
      </c>
      <c r="H13">
        <v>6.7732890000000001</v>
      </c>
      <c r="I13">
        <v>0.26132300000000003</v>
      </c>
      <c r="J13">
        <v>233.58345</v>
      </c>
      <c r="K13">
        <v>2.3016999999999999E-2</v>
      </c>
      <c r="L13">
        <v>1.337531</v>
      </c>
      <c r="M13">
        <v>4.2499999999999998E-4</v>
      </c>
    </row>
    <row r="14" spans="1:13" x14ac:dyDescent="0.25">
      <c r="A14">
        <v>2</v>
      </c>
      <c r="B14" t="s">
        <v>158</v>
      </c>
      <c r="C14">
        <v>0.73235399999999995</v>
      </c>
      <c r="D14">
        <v>11.553917999999999</v>
      </c>
      <c r="E14">
        <v>0.75389600000000001</v>
      </c>
      <c r="F14">
        <v>4.5958310000000004</v>
      </c>
      <c r="G14">
        <v>0.28381899999999999</v>
      </c>
      <c r="H14">
        <v>1.5462990000000001</v>
      </c>
      <c r="I14">
        <v>0.19000300000000001</v>
      </c>
      <c r="J14">
        <v>26.463964000000001</v>
      </c>
      <c r="K14">
        <v>3.9139E-2</v>
      </c>
      <c r="L14">
        <v>0.377523</v>
      </c>
      <c r="M14">
        <v>4.8700000000000002E-4</v>
      </c>
    </row>
    <row r="15" spans="1:13" x14ac:dyDescent="0.25">
      <c r="A15">
        <v>3</v>
      </c>
      <c r="B15" t="s">
        <v>198</v>
      </c>
      <c r="C15">
        <v>0.97463699999999998</v>
      </c>
      <c r="D15">
        <v>4.3349460000000004</v>
      </c>
      <c r="E15">
        <v>0.158472</v>
      </c>
      <c r="F15">
        <v>0.34245100000000001</v>
      </c>
      <c r="G15">
        <v>0.81185499999999999</v>
      </c>
      <c r="H15">
        <v>97.102965999999995</v>
      </c>
      <c r="I15">
        <v>0.26241599999999998</v>
      </c>
      <c r="J15">
        <v>201.363831</v>
      </c>
      <c r="K15">
        <v>0.79010800000000003</v>
      </c>
      <c r="L15">
        <v>1.4092340000000001</v>
      </c>
      <c r="M15">
        <v>2.542E-3</v>
      </c>
    </row>
    <row r="16" spans="1:13" x14ac:dyDescent="0.25">
      <c r="A16">
        <v>3</v>
      </c>
      <c r="B16" t="s">
        <v>3</v>
      </c>
      <c r="C16">
        <v>0.432724</v>
      </c>
      <c r="D16">
        <v>0.26036700000000002</v>
      </c>
      <c r="E16">
        <v>0.549257</v>
      </c>
      <c r="F16">
        <v>1.0428360000000001</v>
      </c>
      <c r="G16">
        <v>0.37657499999999999</v>
      </c>
      <c r="H16">
        <v>7.885294</v>
      </c>
      <c r="I16">
        <v>-0.33648099999999997</v>
      </c>
      <c r="J16">
        <v>0.26036799999999999</v>
      </c>
      <c r="K16">
        <v>0.97606000000000004</v>
      </c>
      <c r="L16">
        <v>3.0425390000000001</v>
      </c>
      <c r="M16">
        <v>1.7639999999999999E-3</v>
      </c>
    </row>
    <row r="17" spans="1:13" x14ac:dyDescent="0.25">
      <c r="A17">
        <v>4</v>
      </c>
      <c r="B17" t="s">
        <v>164</v>
      </c>
      <c r="C17">
        <v>1.533712</v>
      </c>
      <c r="D17">
        <v>42.662078999999999</v>
      </c>
      <c r="E17">
        <v>0.63828300000000004</v>
      </c>
      <c r="F17">
        <v>0.59541999999999995</v>
      </c>
      <c r="G17">
        <v>0.60105200000000003</v>
      </c>
      <c r="H17">
        <v>99.106498999999999</v>
      </c>
      <c r="I17">
        <v>0.106139</v>
      </c>
      <c r="J17">
        <v>0.15134</v>
      </c>
      <c r="K17">
        <v>1.118414</v>
      </c>
      <c r="L17">
        <v>1.8430930000000001</v>
      </c>
      <c r="M17">
        <v>2.5110000000000002E-3</v>
      </c>
    </row>
    <row r="18" spans="1:13" x14ac:dyDescent="0.25">
      <c r="A18">
        <v>4</v>
      </c>
      <c r="B18" t="s">
        <v>4</v>
      </c>
      <c r="C18">
        <v>3.0554299999999999</v>
      </c>
      <c r="D18">
        <v>1.2260000000000001E-3</v>
      </c>
      <c r="E18">
        <v>-2.372617</v>
      </c>
      <c r="F18">
        <v>1.227E-3</v>
      </c>
      <c r="G18">
        <v>1.0449139999999999</v>
      </c>
      <c r="H18">
        <v>1.542106</v>
      </c>
      <c r="I18">
        <v>0.54423299999999997</v>
      </c>
      <c r="J18">
        <v>0.45627899999999999</v>
      </c>
      <c r="K18">
        <v>0.38173699999999999</v>
      </c>
      <c r="L18">
        <v>4.047479</v>
      </c>
      <c r="M18">
        <v>-0.65377300000000005</v>
      </c>
    </row>
    <row r="19" spans="1:13" x14ac:dyDescent="0.25">
      <c r="A19">
        <v>5</v>
      </c>
      <c r="B19" t="s">
        <v>165</v>
      </c>
      <c r="C19">
        <v>2.0851850000000001</v>
      </c>
      <c r="D19">
        <v>23.494067999999999</v>
      </c>
      <c r="E19">
        <v>1.0645800000000001</v>
      </c>
      <c r="F19">
        <v>1.137894</v>
      </c>
      <c r="G19">
        <v>1.0627880000000001</v>
      </c>
      <c r="H19">
        <v>61.238976000000001</v>
      </c>
      <c r="I19">
        <v>0.140515</v>
      </c>
      <c r="J19">
        <v>0.114886</v>
      </c>
      <c r="K19">
        <v>0.64178400000000002</v>
      </c>
      <c r="L19">
        <v>0.399036</v>
      </c>
      <c r="M19">
        <v>3.823E-3</v>
      </c>
    </row>
    <row r="20" spans="1:13" x14ac:dyDescent="0.25">
      <c r="A20">
        <v>6</v>
      </c>
      <c r="B20" t="s">
        <v>166</v>
      </c>
      <c r="C20">
        <v>2.6575060000000001</v>
      </c>
      <c r="D20">
        <v>14.780758000000001</v>
      </c>
      <c r="E20">
        <v>1.078079</v>
      </c>
      <c r="F20">
        <v>0.77677499999999999</v>
      </c>
      <c r="G20">
        <v>1.490909</v>
      </c>
      <c r="H20">
        <v>42.086841999999997</v>
      </c>
      <c r="I20">
        <v>-4.2410699999999997</v>
      </c>
      <c r="J20">
        <v>-2.9399999999999999E-4</v>
      </c>
      <c r="K20">
        <v>0.71379099999999995</v>
      </c>
      <c r="L20">
        <v>0.239535</v>
      </c>
      <c r="M20">
        <v>4.2979830000000003</v>
      </c>
    </row>
    <row r="21" spans="1:13" x14ac:dyDescent="0.25">
      <c r="A21">
        <v>6</v>
      </c>
      <c r="B21" t="s">
        <v>5</v>
      </c>
      <c r="C21">
        <v>1.258489</v>
      </c>
      <c r="D21">
        <v>10.683769</v>
      </c>
      <c r="E21">
        <v>0.72821499999999995</v>
      </c>
      <c r="F21">
        <v>0.208177</v>
      </c>
      <c r="G21">
        <v>1.119856</v>
      </c>
      <c r="H21">
        <v>0.83609699999999998</v>
      </c>
      <c r="I21">
        <v>2.1681330000000001</v>
      </c>
      <c r="J21">
        <v>24.603704</v>
      </c>
      <c r="K21">
        <v>0.70523899999999995</v>
      </c>
      <c r="L21">
        <v>58.954273000000001</v>
      </c>
      <c r="M21">
        <v>1.9722E-2</v>
      </c>
    </row>
    <row r="22" spans="1:13" x14ac:dyDescent="0.25">
      <c r="A22">
        <v>7</v>
      </c>
      <c r="B22" t="s">
        <v>167</v>
      </c>
      <c r="C22">
        <v>11.89378</v>
      </c>
      <c r="D22">
        <v>1.5799999999999999E-4</v>
      </c>
      <c r="E22">
        <v>3.277479</v>
      </c>
      <c r="F22">
        <v>10.232723</v>
      </c>
      <c r="G22">
        <v>1.8580920000000001</v>
      </c>
      <c r="H22">
        <v>30.34469</v>
      </c>
      <c r="I22">
        <v>0.858927</v>
      </c>
      <c r="J22">
        <v>0.65606500000000001</v>
      </c>
      <c r="K22">
        <v>0.91298500000000005</v>
      </c>
      <c r="L22">
        <v>0.21728700000000001</v>
      </c>
      <c r="M22">
        <v>-11.804902</v>
      </c>
    </row>
    <row r="23" spans="1:13" x14ac:dyDescent="0.25">
      <c r="A23">
        <v>8</v>
      </c>
      <c r="B23" t="s">
        <v>168</v>
      </c>
      <c r="C23">
        <v>2.9604270000000001</v>
      </c>
      <c r="D23">
        <v>14.182259</v>
      </c>
      <c r="E23">
        <v>2.5088180000000002</v>
      </c>
      <c r="F23">
        <v>5.936858</v>
      </c>
      <c r="G23">
        <v>0.637853</v>
      </c>
      <c r="H23">
        <v>0.11272600000000001</v>
      </c>
      <c r="I23">
        <v>0.72283799999999998</v>
      </c>
      <c r="J23">
        <v>34.958480999999999</v>
      </c>
      <c r="K23">
        <v>1.1427560000000001</v>
      </c>
      <c r="L23">
        <v>0.39023999999999998</v>
      </c>
      <c r="M23">
        <v>2.7014E-2</v>
      </c>
    </row>
    <row r="24" spans="1:13" x14ac:dyDescent="0.25">
      <c r="A24">
        <v>8</v>
      </c>
      <c r="B24" t="s">
        <v>0</v>
      </c>
      <c r="C24">
        <v>3.1069339999999999</v>
      </c>
      <c r="D24">
        <v>19.868079999999999</v>
      </c>
      <c r="E24">
        <v>3.2351420000000002</v>
      </c>
      <c r="F24">
        <v>6.9602519999999997</v>
      </c>
      <c r="G24">
        <v>1.1488860000000001</v>
      </c>
      <c r="H24">
        <v>0.170043</v>
      </c>
      <c r="I24">
        <v>0.78398100000000004</v>
      </c>
      <c r="J24">
        <v>65.693511999999998</v>
      </c>
      <c r="K24">
        <v>0.67695300000000003</v>
      </c>
      <c r="L24">
        <v>0.63075700000000001</v>
      </c>
      <c r="M24">
        <v>4.6136000000000003E-2</v>
      </c>
    </row>
    <row r="25" spans="1:13" x14ac:dyDescent="0.25">
      <c r="A25">
        <v>8</v>
      </c>
      <c r="B25" t="s">
        <v>6</v>
      </c>
      <c r="C25">
        <v>3.9902470000000001</v>
      </c>
      <c r="D25">
        <v>16.639956000000002</v>
      </c>
      <c r="E25">
        <v>2.3005629999999999</v>
      </c>
      <c r="F25">
        <v>5.636819</v>
      </c>
      <c r="G25">
        <v>0.60719999999999996</v>
      </c>
      <c r="H25">
        <v>0.10849300000000001</v>
      </c>
      <c r="I25">
        <v>1.9078820000000001</v>
      </c>
      <c r="J25">
        <v>47.299709</v>
      </c>
      <c r="K25">
        <v>1.1670799999999999</v>
      </c>
      <c r="L25">
        <v>0.37998399999999999</v>
      </c>
      <c r="M25">
        <v>2.5429E-2</v>
      </c>
    </row>
    <row r="26" spans="1:13" x14ac:dyDescent="0.25">
      <c r="A26">
        <v>9</v>
      </c>
      <c r="B26" t="s">
        <v>169</v>
      </c>
      <c r="C26">
        <v>3.511943</v>
      </c>
      <c r="D26">
        <v>10.687859</v>
      </c>
      <c r="E26">
        <v>2.7722440000000002</v>
      </c>
      <c r="F26">
        <v>4.3804660000000002</v>
      </c>
      <c r="G26">
        <v>0.67838500000000002</v>
      </c>
      <c r="H26">
        <v>9.3981999999999996E-2</v>
      </c>
      <c r="I26">
        <v>0.91515899999999994</v>
      </c>
      <c r="J26">
        <v>27.255203000000002</v>
      </c>
      <c r="K26">
        <v>1.089261</v>
      </c>
      <c r="L26">
        <v>0.31306600000000001</v>
      </c>
      <c r="M26">
        <v>3.2557000000000003E-2</v>
      </c>
    </row>
    <row r="27" spans="1:13" x14ac:dyDescent="0.25">
      <c r="A27">
        <v>9</v>
      </c>
      <c r="B27" t="s">
        <v>7</v>
      </c>
      <c r="C27">
        <v>0.45764899999999997</v>
      </c>
      <c r="D27">
        <v>0.91724300000000003</v>
      </c>
      <c r="E27">
        <v>3.841561</v>
      </c>
      <c r="F27">
        <v>5.507803</v>
      </c>
      <c r="G27">
        <v>1.432771</v>
      </c>
      <c r="H27">
        <v>0.16495499999999999</v>
      </c>
      <c r="I27">
        <v>0.80187600000000003</v>
      </c>
      <c r="J27">
        <v>51.076205999999999</v>
      </c>
      <c r="K27">
        <v>3.395041</v>
      </c>
      <c r="L27">
        <v>15.821679</v>
      </c>
      <c r="M27">
        <v>6.9525000000000003E-2</v>
      </c>
    </row>
    <row r="28" spans="1:13" x14ac:dyDescent="0.25">
      <c r="A28">
        <v>10</v>
      </c>
      <c r="B28" t="s">
        <v>170</v>
      </c>
      <c r="C28">
        <v>4.1837489999999997</v>
      </c>
      <c r="D28">
        <v>8.1754569999999998</v>
      </c>
      <c r="E28">
        <v>2.905726</v>
      </c>
      <c r="F28">
        <v>3.2525360000000001</v>
      </c>
      <c r="G28">
        <v>0.520513</v>
      </c>
      <c r="H28">
        <v>6.3295000000000004E-2</v>
      </c>
      <c r="I28">
        <v>1.1356409999999999</v>
      </c>
      <c r="J28">
        <v>21.81391</v>
      </c>
      <c r="K28">
        <v>1.228065</v>
      </c>
      <c r="L28">
        <v>0.22495200000000001</v>
      </c>
      <c r="M28">
        <v>2.5576000000000002E-2</v>
      </c>
    </row>
    <row r="29" spans="1:13" x14ac:dyDescent="0.25">
      <c r="A29">
        <v>11</v>
      </c>
      <c r="B29" t="s">
        <v>199</v>
      </c>
      <c r="C29">
        <v>4.9101270000000001</v>
      </c>
      <c r="D29">
        <v>3.281434</v>
      </c>
      <c r="E29">
        <v>3.0817830000000002</v>
      </c>
      <c r="F29">
        <v>9.1191779999999998</v>
      </c>
      <c r="G29">
        <v>1.262067</v>
      </c>
      <c r="H29">
        <v>0.10276299999999999</v>
      </c>
      <c r="I29">
        <v>1.098938</v>
      </c>
      <c r="J29">
        <v>132.013947</v>
      </c>
      <c r="K29">
        <v>0.56099100000000002</v>
      </c>
      <c r="L29">
        <v>0.40587800000000002</v>
      </c>
      <c r="M29">
        <v>7.9712000000000005E-2</v>
      </c>
    </row>
    <row r="30" spans="1:13" x14ac:dyDescent="0.25">
      <c r="A30">
        <v>11</v>
      </c>
      <c r="B30" t="s">
        <v>8</v>
      </c>
      <c r="C30">
        <v>3.1486900000000002</v>
      </c>
      <c r="D30">
        <v>2.5949870000000002</v>
      </c>
      <c r="E30">
        <v>4.0739890000000001</v>
      </c>
      <c r="F30">
        <v>6.0469249999999999</v>
      </c>
      <c r="G30">
        <v>0.76788800000000001</v>
      </c>
      <c r="H30">
        <v>7.0139000000000007E-2</v>
      </c>
      <c r="I30">
        <v>0.99561200000000005</v>
      </c>
      <c r="J30">
        <v>14.122657</v>
      </c>
      <c r="K30">
        <v>0.96824900000000003</v>
      </c>
      <c r="L30">
        <v>0.21703700000000001</v>
      </c>
      <c r="M30">
        <v>4.53E-2</v>
      </c>
    </row>
    <row r="31" spans="1:13" x14ac:dyDescent="0.25">
      <c r="A31">
        <v>12</v>
      </c>
      <c r="B31" t="s">
        <v>200</v>
      </c>
      <c r="C31">
        <v>4.708971</v>
      </c>
      <c r="D31">
        <v>4.8752069999999996</v>
      </c>
      <c r="E31">
        <v>1.194814</v>
      </c>
      <c r="F31">
        <v>108.50608099999999</v>
      </c>
      <c r="G31">
        <v>1.558157</v>
      </c>
      <c r="H31">
        <v>0.111516</v>
      </c>
      <c r="I31">
        <v>1.1704129999999999</v>
      </c>
      <c r="J31">
        <v>48.292408000000002</v>
      </c>
      <c r="K31">
        <v>3.2394029999999998</v>
      </c>
      <c r="L31">
        <v>1.9281710000000001</v>
      </c>
      <c r="M31">
        <v>0.12684200000000001</v>
      </c>
    </row>
    <row r="32" spans="1:13" x14ac:dyDescent="0.25">
      <c r="A32">
        <v>12</v>
      </c>
      <c r="B32" t="s">
        <v>9</v>
      </c>
      <c r="C32">
        <v>3.0629179999999998</v>
      </c>
      <c r="D32">
        <v>2.015803</v>
      </c>
      <c r="E32">
        <v>4.1351060000000004</v>
      </c>
      <c r="F32">
        <v>4.4179409999999999</v>
      </c>
      <c r="G32">
        <v>0.853742</v>
      </c>
      <c r="H32">
        <v>6.5307000000000004E-2</v>
      </c>
      <c r="I32">
        <v>1.0367919999999999</v>
      </c>
      <c r="J32">
        <v>9.6697100000000002</v>
      </c>
      <c r="K32">
        <v>0.85251999999999994</v>
      </c>
      <c r="L32">
        <v>0.18781800000000001</v>
      </c>
      <c r="M32">
        <v>5.8851000000000001E-2</v>
      </c>
    </row>
    <row r="33" spans="1:13" x14ac:dyDescent="0.25">
      <c r="A33">
        <v>13</v>
      </c>
      <c r="B33" t="s">
        <v>10</v>
      </c>
      <c r="C33">
        <v>4.7307959999999998</v>
      </c>
      <c r="D33">
        <v>3.6289310000000001</v>
      </c>
      <c r="E33">
        <v>2.3139509999999999</v>
      </c>
      <c r="F33">
        <v>43.051167</v>
      </c>
      <c r="G33">
        <v>1.5419799999999999</v>
      </c>
      <c r="H33">
        <v>9.5960000000000004E-2</v>
      </c>
      <c r="I33">
        <v>1.117564</v>
      </c>
      <c r="J33">
        <v>108.932388</v>
      </c>
      <c r="K33">
        <v>3.1547540000000001</v>
      </c>
      <c r="L33">
        <v>1.5559179999999999</v>
      </c>
      <c r="M33">
        <v>0.13950899999999999</v>
      </c>
    </row>
    <row r="34" spans="1:13" x14ac:dyDescent="0.25">
      <c r="A34">
        <v>13</v>
      </c>
      <c r="B34" t="s">
        <v>11</v>
      </c>
      <c r="C34">
        <v>4.132015</v>
      </c>
      <c r="D34">
        <v>3.5286409999999999</v>
      </c>
      <c r="E34">
        <v>0.912049</v>
      </c>
      <c r="F34">
        <v>7.3783440000000002</v>
      </c>
      <c r="G34">
        <v>1.102425</v>
      </c>
      <c r="H34">
        <v>0.13370799999999999</v>
      </c>
      <c r="I34">
        <v>0.61487599999999998</v>
      </c>
      <c r="J34">
        <v>3.9065000000000003E-2</v>
      </c>
      <c r="K34">
        <v>3.2191360000000002</v>
      </c>
      <c r="L34">
        <v>1.644728</v>
      </c>
      <c r="M34">
        <v>1.9397000000000001E-2</v>
      </c>
    </row>
    <row r="35" spans="1:13" x14ac:dyDescent="0.25">
      <c r="A35">
        <v>14</v>
      </c>
      <c r="B35" t="s">
        <v>201</v>
      </c>
      <c r="C35">
        <v>5.2753290000000002</v>
      </c>
      <c r="D35">
        <v>2.631338</v>
      </c>
      <c r="E35">
        <v>3.1910379999999998</v>
      </c>
      <c r="F35">
        <v>33.730727999999999</v>
      </c>
      <c r="G35">
        <v>1.511514</v>
      </c>
      <c r="H35">
        <v>8.1118999999999997E-2</v>
      </c>
      <c r="I35">
        <v>1.356849</v>
      </c>
      <c r="J35">
        <v>86.288642999999993</v>
      </c>
      <c r="K35">
        <v>2.5191140000000001</v>
      </c>
      <c r="L35">
        <v>1.1700870000000001</v>
      </c>
      <c r="M35">
        <v>0.14507300000000001</v>
      </c>
    </row>
    <row r="36" spans="1:13" x14ac:dyDescent="0.25">
      <c r="A36">
        <v>14</v>
      </c>
      <c r="B36" t="s">
        <v>12</v>
      </c>
      <c r="C36">
        <v>2.8790330000000002</v>
      </c>
      <c r="D36">
        <v>1.2397130000000001</v>
      </c>
      <c r="E36">
        <v>3.0729600000000001</v>
      </c>
      <c r="F36">
        <v>38.706276000000003</v>
      </c>
      <c r="G36">
        <v>1.515981</v>
      </c>
      <c r="H36">
        <v>8.1480999999999998E-2</v>
      </c>
      <c r="I36">
        <v>1.3900300000000001</v>
      </c>
      <c r="J36">
        <v>93.616332999999997</v>
      </c>
      <c r="K36">
        <v>4.9950510000000001</v>
      </c>
      <c r="L36">
        <v>2.7702930000000001</v>
      </c>
      <c r="M36">
        <v>0.14602999999999999</v>
      </c>
    </row>
    <row r="37" spans="1:13" x14ac:dyDescent="0.25">
      <c r="A37">
        <v>14</v>
      </c>
      <c r="B37" t="s">
        <v>13</v>
      </c>
      <c r="C37">
        <v>3.6767219999999998</v>
      </c>
      <c r="D37">
        <v>1.4468510000000001</v>
      </c>
      <c r="E37">
        <v>3.8284959999999999</v>
      </c>
      <c r="F37">
        <v>3.013144</v>
      </c>
      <c r="G37">
        <v>1.258033</v>
      </c>
      <c r="H37">
        <v>6.4396999999999996E-2</v>
      </c>
      <c r="I37">
        <v>0.41902400000000001</v>
      </c>
      <c r="J37">
        <v>0.20625399999999999</v>
      </c>
      <c r="K37">
        <v>0.72042099999999998</v>
      </c>
      <c r="L37">
        <v>5.9702219999999997</v>
      </c>
      <c r="M37">
        <v>9.7266000000000005E-2</v>
      </c>
    </row>
    <row r="38" spans="1:13" x14ac:dyDescent="0.25">
      <c r="A38">
        <v>15</v>
      </c>
      <c r="B38" t="s">
        <v>171</v>
      </c>
      <c r="C38">
        <v>1.9505410000000001</v>
      </c>
      <c r="D38">
        <v>0.90813900000000003</v>
      </c>
      <c r="E38">
        <v>4.1469300000000002</v>
      </c>
      <c r="F38">
        <v>27.044951999999999</v>
      </c>
      <c r="G38">
        <v>1.4945600000000001</v>
      </c>
      <c r="H38">
        <v>7.1279999999999996E-2</v>
      </c>
      <c r="I38">
        <v>1.5220419999999999</v>
      </c>
      <c r="J38">
        <v>67.520187000000007</v>
      </c>
      <c r="K38">
        <v>5.729711</v>
      </c>
      <c r="L38">
        <v>1.9811730000000001</v>
      </c>
      <c r="M38">
        <v>0.15523300000000001</v>
      </c>
    </row>
    <row r="39" spans="1:13" x14ac:dyDescent="0.25">
      <c r="A39">
        <v>16</v>
      </c>
      <c r="B39" t="s">
        <v>172</v>
      </c>
      <c r="C39">
        <v>6.3721569999999996</v>
      </c>
      <c r="D39">
        <v>1.5143470000000001</v>
      </c>
      <c r="E39">
        <v>5.1545680000000003</v>
      </c>
      <c r="F39">
        <v>22.092527</v>
      </c>
      <c r="G39">
        <v>1.473732</v>
      </c>
      <c r="H39">
        <v>6.1372999999999997E-2</v>
      </c>
      <c r="I39">
        <v>1.635073</v>
      </c>
      <c r="J39">
        <v>55.445174999999999</v>
      </c>
      <c r="K39">
        <v>1.2093719999999999</v>
      </c>
      <c r="L39">
        <v>0.64692499999999997</v>
      </c>
      <c r="M39">
        <v>0.154722</v>
      </c>
    </row>
    <row r="40" spans="1:13" x14ac:dyDescent="0.25">
      <c r="A40">
        <v>17</v>
      </c>
      <c r="B40" t="s">
        <v>14</v>
      </c>
      <c r="C40">
        <v>1.4460710000000001</v>
      </c>
      <c r="D40">
        <v>5.2357000000000001E-2</v>
      </c>
      <c r="E40">
        <v>6.870609</v>
      </c>
      <c r="F40">
        <v>1.193165</v>
      </c>
      <c r="G40">
        <v>6.1518009999999999</v>
      </c>
      <c r="H40">
        <v>18.343416000000001</v>
      </c>
      <c r="I40">
        <v>1.7503470000000001</v>
      </c>
      <c r="J40">
        <v>46.398395999999998</v>
      </c>
      <c r="K40">
        <v>0.63416799999999995</v>
      </c>
      <c r="L40">
        <v>0.401005</v>
      </c>
      <c r="M40">
        <v>0.14677299999999999</v>
      </c>
    </row>
    <row r="41" spans="1:13" x14ac:dyDescent="0.25">
      <c r="A41">
        <v>17</v>
      </c>
      <c r="B41" t="s">
        <v>15</v>
      </c>
      <c r="C41">
        <v>1.0618019999999999</v>
      </c>
      <c r="D41">
        <v>0.14472699999999999</v>
      </c>
      <c r="E41">
        <v>7.1398859999999997</v>
      </c>
      <c r="F41">
        <v>1.1717949999999999</v>
      </c>
      <c r="G41">
        <v>6.5242709999999997</v>
      </c>
      <c r="H41">
        <v>19.467655000000001</v>
      </c>
      <c r="I41">
        <v>2.355626</v>
      </c>
      <c r="J41">
        <v>60.320301000000001</v>
      </c>
      <c r="K41">
        <v>35.829402999999999</v>
      </c>
      <c r="L41">
        <v>4.3600000000000003E-4</v>
      </c>
      <c r="M41">
        <v>-34.916603000000002</v>
      </c>
    </row>
    <row r="42" spans="1:13" x14ac:dyDescent="0.25">
      <c r="A42">
        <v>18</v>
      </c>
      <c r="B42" t="s">
        <v>202</v>
      </c>
      <c r="C42">
        <v>7.1880040000000003</v>
      </c>
      <c r="D42">
        <v>0.95622099999999999</v>
      </c>
      <c r="E42">
        <v>6.6384540000000003</v>
      </c>
      <c r="F42">
        <v>15.339877</v>
      </c>
      <c r="G42">
        <v>0.45417999999999997</v>
      </c>
      <c r="H42">
        <v>15.339862</v>
      </c>
      <c r="I42">
        <v>1.9295929999999999</v>
      </c>
      <c r="J42">
        <v>39.043823000000003</v>
      </c>
      <c r="K42">
        <v>1.5236540000000001</v>
      </c>
      <c r="L42">
        <v>6.2408999999999999E-2</v>
      </c>
      <c r="M42">
        <v>0.26595400000000002</v>
      </c>
    </row>
    <row r="43" spans="1:13" x14ac:dyDescent="0.25">
      <c r="A43">
        <v>19</v>
      </c>
      <c r="B43" t="s">
        <v>173</v>
      </c>
      <c r="C43">
        <v>8.1639909999999993</v>
      </c>
      <c r="D43">
        <v>12.816323000000001</v>
      </c>
      <c r="E43">
        <v>7.1469449999999997</v>
      </c>
      <c r="F43">
        <v>0.80894500000000003</v>
      </c>
      <c r="G43">
        <v>1.0701400000000001</v>
      </c>
      <c r="H43">
        <v>210.327011</v>
      </c>
      <c r="I43">
        <v>0.87731599999999998</v>
      </c>
      <c r="J43">
        <v>39.597651999999997</v>
      </c>
      <c r="K43">
        <v>1.486434</v>
      </c>
      <c r="L43">
        <v>5.2821E-2</v>
      </c>
      <c r="M43">
        <v>0.25361400000000001</v>
      </c>
    </row>
    <row r="44" spans="1:13" x14ac:dyDescent="0.25">
      <c r="A44">
        <v>19</v>
      </c>
      <c r="B44" t="s">
        <v>16</v>
      </c>
      <c r="C44">
        <v>-17.609338999999999</v>
      </c>
      <c r="D44">
        <v>18.840979000000001</v>
      </c>
      <c r="E44">
        <v>1.4948729999999999</v>
      </c>
      <c r="F44">
        <v>5.3453000000000001E-2</v>
      </c>
      <c r="G44">
        <v>7.1503050000000004</v>
      </c>
      <c r="H44">
        <v>0.81294</v>
      </c>
      <c r="I44">
        <v>10.899569</v>
      </c>
      <c r="J44">
        <v>22.264105000000001</v>
      </c>
      <c r="K44">
        <v>15.808228</v>
      </c>
      <c r="L44">
        <v>14.351592999999999</v>
      </c>
      <c r="M44">
        <v>0.257164</v>
      </c>
    </row>
    <row r="45" spans="1:13" x14ac:dyDescent="0.25">
      <c r="A45">
        <v>20</v>
      </c>
      <c r="B45" t="s">
        <v>203</v>
      </c>
      <c r="C45">
        <v>8.593655</v>
      </c>
      <c r="D45">
        <v>10.460644</v>
      </c>
      <c r="E45">
        <v>1.4773240000000001</v>
      </c>
      <c r="F45">
        <v>4.1890999999999998E-2</v>
      </c>
      <c r="G45">
        <v>1.4362539999999999</v>
      </c>
      <c r="H45">
        <v>81.390381000000005</v>
      </c>
      <c r="I45">
        <v>1.182839</v>
      </c>
      <c r="J45">
        <v>169.84783899999999</v>
      </c>
      <c r="K45">
        <v>7.1132580000000001</v>
      </c>
      <c r="L45">
        <v>0.68809799999999999</v>
      </c>
      <c r="M45">
        <v>0.19625500000000001</v>
      </c>
    </row>
    <row r="46" spans="1:13" x14ac:dyDescent="0.25">
      <c r="A46">
        <v>20</v>
      </c>
      <c r="B46" t="s">
        <v>17</v>
      </c>
      <c r="C46">
        <v>8.5014409999999998</v>
      </c>
      <c r="D46">
        <v>10.525848</v>
      </c>
      <c r="E46">
        <v>12.880483</v>
      </c>
      <c r="F46">
        <v>-4.0330000000000001E-3</v>
      </c>
      <c r="G46">
        <v>9.7650950000000005</v>
      </c>
      <c r="H46">
        <v>1.0692E-2</v>
      </c>
      <c r="I46">
        <v>7.1566689999999999</v>
      </c>
      <c r="J46">
        <v>0.68444300000000002</v>
      </c>
      <c r="K46">
        <v>0.71116000000000001</v>
      </c>
      <c r="L46">
        <v>27.231770999999998</v>
      </c>
      <c r="M46">
        <v>-21.013186999999999</v>
      </c>
    </row>
    <row r="47" spans="1:13" x14ac:dyDescent="0.25">
      <c r="A47">
        <v>21</v>
      </c>
      <c r="B47" t="s">
        <v>175</v>
      </c>
      <c r="C47">
        <v>1.476566</v>
      </c>
      <c r="D47">
        <v>53.131022999999999</v>
      </c>
      <c r="E47">
        <v>1.4872780000000001</v>
      </c>
      <c r="F47">
        <v>3.5325000000000002E-2</v>
      </c>
      <c r="G47">
        <v>1.600187</v>
      </c>
      <c r="H47">
        <v>137.319489</v>
      </c>
      <c r="I47">
        <v>9.1774629999999995</v>
      </c>
      <c r="J47">
        <v>9.0980310000000006</v>
      </c>
      <c r="K47">
        <v>7.0997500000000002</v>
      </c>
      <c r="L47">
        <v>0.60210200000000003</v>
      </c>
      <c r="M47">
        <v>0.15776499999999999</v>
      </c>
    </row>
    <row r="48" spans="1:13" x14ac:dyDescent="0.25">
      <c r="A48">
        <v>21</v>
      </c>
      <c r="B48" t="s">
        <v>18</v>
      </c>
      <c r="C48">
        <v>7.1043479999999999</v>
      </c>
      <c r="D48">
        <v>0.60195699999999996</v>
      </c>
      <c r="E48">
        <v>1.5114879999999999</v>
      </c>
      <c r="F48">
        <v>3.3385999999999999E-2</v>
      </c>
      <c r="G48">
        <v>-53.669772999999999</v>
      </c>
      <c r="H48">
        <v>12.572138000000001</v>
      </c>
      <c r="I48">
        <v>38.404815999999997</v>
      </c>
      <c r="J48">
        <v>10.859736</v>
      </c>
      <c r="K48">
        <v>24.532240000000002</v>
      </c>
      <c r="L48">
        <v>14.12523</v>
      </c>
      <c r="M48">
        <v>0.118642</v>
      </c>
    </row>
    <row r="49" spans="1:13" x14ac:dyDescent="0.25">
      <c r="A49">
        <v>22</v>
      </c>
      <c r="B49" t="s">
        <v>176</v>
      </c>
      <c r="C49">
        <v>9.818524</v>
      </c>
      <c r="D49">
        <v>8.0018790000000006</v>
      </c>
      <c r="E49">
        <v>1.5226459999999999</v>
      </c>
      <c r="F49">
        <v>2.9763000000000001E-2</v>
      </c>
      <c r="G49">
        <v>1.703101</v>
      </c>
      <c r="H49">
        <v>39.885421999999998</v>
      </c>
      <c r="I49">
        <v>1.7687740000000001</v>
      </c>
      <c r="J49">
        <v>120.15799699999999</v>
      </c>
      <c r="K49">
        <v>7.0825550000000002</v>
      </c>
      <c r="L49">
        <v>0.53240500000000002</v>
      </c>
      <c r="M49">
        <v>0.10247299999999999</v>
      </c>
    </row>
    <row r="50" spans="1:13" x14ac:dyDescent="0.25">
      <c r="A50">
        <v>22</v>
      </c>
      <c r="B50" t="s">
        <v>19</v>
      </c>
      <c r="C50">
        <v>7.0401189999999998</v>
      </c>
      <c r="D50">
        <v>0.53707199999999999</v>
      </c>
      <c r="E50">
        <v>1.4962850000000001</v>
      </c>
      <c r="F50">
        <v>3.1913999999999998E-2</v>
      </c>
      <c r="G50">
        <v>9.6573039999999999</v>
      </c>
      <c r="H50">
        <v>8.0099579999999992</v>
      </c>
      <c r="I50">
        <v>6.5339999999999999E-3</v>
      </c>
      <c r="J50">
        <v>201.80029300000001</v>
      </c>
      <c r="K50">
        <v>1.6495610000000001</v>
      </c>
      <c r="L50">
        <v>24.039482</v>
      </c>
      <c r="M50">
        <v>0.150362</v>
      </c>
    </row>
    <row r="51" spans="1:13" x14ac:dyDescent="0.25">
      <c r="A51">
        <v>22</v>
      </c>
      <c r="B51" t="s">
        <v>20</v>
      </c>
      <c r="C51">
        <v>36.587933</v>
      </c>
      <c r="D51">
        <v>6.8099999999999996E-4</v>
      </c>
      <c r="E51">
        <v>7.2302549999999997</v>
      </c>
      <c r="F51">
        <v>0.522262</v>
      </c>
      <c r="G51">
        <v>-9.0860769999999995</v>
      </c>
      <c r="H51">
        <v>5.2623170000000004</v>
      </c>
      <c r="I51">
        <v>2.0845940000000001</v>
      </c>
      <c r="J51">
        <v>15.881716000000001</v>
      </c>
      <c r="K51">
        <v>17.294008000000002</v>
      </c>
      <c r="L51">
        <v>6.1498049999999997</v>
      </c>
      <c r="M51">
        <v>-35.111282000000003</v>
      </c>
    </row>
    <row r="52" spans="1:13" x14ac:dyDescent="0.25">
      <c r="A52">
        <v>22</v>
      </c>
      <c r="B52" t="s">
        <v>21</v>
      </c>
      <c r="C52">
        <v>45.355536999999998</v>
      </c>
      <c r="D52">
        <v>9.252186</v>
      </c>
      <c r="E52">
        <v>7.0929000000000002</v>
      </c>
      <c r="F52">
        <v>0.52304600000000001</v>
      </c>
      <c r="G52">
        <v>7.4838579999999997</v>
      </c>
      <c r="H52">
        <v>13.082852000000001</v>
      </c>
      <c r="I52">
        <v>-43.498817000000003</v>
      </c>
      <c r="J52">
        <v>10.193875999999999</v>
      </c>
      <c r="K52">
        <v>1.6789149999999999</v>
      </c>
      <c r="L52">
        <v>2.3064000000000001E-2</v>
      </c>
      <c r="M52">
        <v>-0.110628</v>
      </c>
    </row>
    <row r="53" spans="1:13" x14ac:dyDescent="0.25">
      <c r="A53">
        <v>23</v>
      </c>
      <c r="B53" t="s">
        <v>177</v>
      </c>
      <c r="C53">
        <v>10.473575</v>
      </c>
      <c r="D53">
        <v>7.0819400000000003</v>
      </c>
      <c r="E53">
        <v>1.5478810000000001</v>
      </c>
      <c r="F53">
        <v>2.6040000000000001E-2</v>
      </c>
      <c r="G53">
        <v>1.986381</v>
      </c>
      <c r="H53">
        <v>31.909672</v>
      </c>
      <c r="I53">
        <v>1.8656159999999999</v>
      </c>
      <c r="J53">
        <v>108.022842</v>
      </c>
      <c r="K53">
        <v>7.0562500000000004</v>
      </c>
      <c r="L53">
        <v>0.47488200000000003</v>
      </c>
      <c r="M53">
        <v>6.7743999999999999E-2</v>
      </c>
    </row>
    <row r="54" spans="1:13" x14ac:dyDescent="0.25">
      <c r="A54">
        <v>23</v>
      </c>
      <c r="B54" t="s">
        <v>22</v>
      </c>
      <c r="C54">
        <v>7.7543559999999996</v>
      </c>
      <c r="D54">
        <v>7.0663150000000003</v>
      </c>
      <c r="E54">
        <v>2.0640999999999998</v>
      </c>
      <c r="F54">
        <v>1.4992999999999999E-2</v>
      </c>
      <c r="G54">
        <v>2.5769980000000001</v>
      </c>
      <c r="H54">
        <v>7.0663080000000003</v>
      </c>
      <c r="I54">
        <v>2.0114040000000002</v>
      </c>
      <c r="J54">
        <v>22.055786000000001</v>
      </c>
      <c r="K54">
        <v>7.1261770000000002</v>
      </c>
      <c r="L54">
        <v>0.46756799999999998</v>
      </c>
      <c r="M54">
        <v>-0.53337900000000005</v>
      </c>
    </row>
    <row r="55" spans="1:13" x14ac:dyDescent="0.25">
      <c r="A55">
        <v>23</v>
      </c>
      <c r="B55" t="s">
        <v>23</v>
      </c>
      <c r="C55">
        <v>9.9584799999999998</v>
      </c>
      <c r="D55">
        <v>6.7630410000000003</v>
      </c>
      <c r="E55">
        <v>1.5963499999999999</v>
      </c>
      <c r="F55">
        <v>5.6895000000000001E-2</v>
      </c>
      <c r="G55">
        <v>1.4834419999999999</v>
      </c>
      <c r="H55">
        <v>17.750029000000001</v>
      </c>
      <c r="I55">
        <v>-10.846043999999999</v>
      </c>
      <c r="J55">
        <v>0.32882600000000001</v>
      </c>
      <c r="K55">
        <v>17.332867</v>
      </c>
      <c r="L55">
        <v>0.388013</v>
      </c>
      <c r="M55">
        <v>0.47492099999999998</v>
      </c>
    </row>
    <row r="56" spans="1:13" x14ac:dyDescent="0.25">
      <c r="A56">
        <v>23</v>
      </c>
      <c r="B56" t="s">
        <v>24</v>
      </c>
      <c r="C56">
        <v>15.575018</v>
      </c>
      <c r="D56">
        <v>0.68270799999999998</v>
      </c>
      <c r="E56">
        <v>8.4480950000000004</v>
      </c>
      <c r="F56">
        <v>5.5666399999999996</v>
      </c>
      <c r="G56">
        <v>1.6120399999999999</v>
      </c>
      <c r="H56">
        <v>10.527077</v>
      </c>
      <c r="I56">
        <v>-9.7218549999999997</v>
      </c>
      <c r="J56">
        <v>0.90796100000000002</v>
      </c>
      <c r="K56">
        <v>1.5340290000000001</v>
      </c>
      <c r="L56">
        <v>6.6667000000000004E-2</v>
      </c>
      <c r="M56">
        <v>0.55267599999999995</v>
      </c>
    </row>
    <row r="57" spans="1:13" x14ac:dyDescent="0.25">
      <c r="A57">
        <v>24</v>
      </c>
      <c r="B57" t="s">
        <v>178</v>
      </c>
      <c r="C57">
        <v>11.007069</v>
      </c>
      <c r="D57">
        <v>6.3662809999999999</v>
      </c>
      <c r="E57">
        <v>1.555477</v>
      </c>
      <c r="F57">
        <v>2.3987000000000001E-2</v>
      </c>
      <c r="G57">
        <v>2.985293</v>
      </c>
      <c r="H57">
        <v>23.244838999999999</v>
      </c>
      <c r="I57">
        <v>1.347855</v>
      </c>
      <c r="J57">
        <v>105.77449799999999</v>
      </c>
      <c r="K57">
        <v>7.0347790000000003</v>
      </c>
      <c r="L57">
        <v>0.429369</v>
      </c>
      <c r="M57">
        <v>6.5509999999999999E-2</v>
      </c>
    </row>
    <row r="58" spans="1:13" x14ac:dyDescent="0.25">
      <c r="A58">
        <v>24</v>
      </c>
      <c r="B58" t="s">
        <v>25</v>
      </c>
      <c r="C58">
        <v>10.598877</v>
      </c>
      <c r="D58">
        <v>6.1518459999999999</v>
      </c>
      <c r="E58">
        <v>1.565858</v>
      </c>
      <c r="F58">
        <v>2.3519000000000002E-2</v>
      </c>
      <c r="G58">
        <v>2.7282799999999998</v>
      </c>
      <c r="H58">
        <v>17.432815999999999</v>
      </c>
      <c r="I58">
        <v>9.8063999999999998E-2</v>
      </c>
      <c r="J58">
        <v>54.002388000000003</v>
      </c>
      <c r="K58">
        <v>6.9593210000000001</v>
      </c>
      <c r="L58">
        <v>0.42630099999999999</v>
      </c>
      <c r="M58">
        <v>4.9869999999999998E-2</v>
      </c>
    </row>
    <row r="59" spans="1:13" x14ac:dyDescent="0.25">
      <c r="A59">
        <v>24</v>
      </c>
      <c r="B59" t="s">
        <v>26</v>
      </c>
      <c r="C59">
        <v>7.9893099999999997</v>
      </c>
      <c r="D59">
        <v>6.068867</v>
      </c>
      <c r="E59">
        <v>1.7650790000000001</v>
      </c>
      <c r="F59">
        <v>1.8342000000000001E-2</v>
      </c>
      <c r="G59">
        <v>2.6271249999999999</v>
      </c>
      <c r="H59">
        <v>6.0688870000000001</v>
      </c>
      <c r="I59">
        <v>1.82938</v>
      </c>
      <c r="J59">
        <v>16.309284000000002</v>
      </c>
      <c r="K59">
        <v>6.9809080000000003</v>
      </c>
      <c r="L59">
        <v>0.42086400000000002</v>
      </c>
      <c r="M59">
        <v>-0.19212299999999999</v>
      </c>
    </row>
    <row r="60" spans="1:13" x14ac:dyDescent="0.25">
      <c r="A60">
        <v>25</v>
      </c>
      <c r="B60" t="s">
        <v>179</v>
      </c>
      <c r="C60">
        <v>11.709542000000001</v>
      </c>
      <c r="D60">
        <v>5.5971200000000003</v>
      </c>
      <c r="E60">
        <v>1.733414</v>
      </c>
      <c r="F60">
        <v>1.78E-2</v>
      </c>
      <c r="G60">
        <v>2.6731410000000002</v>
      </c>
      <c r="H60">
        <v>21.788419999999999</v>
      </c>
      <c r="I60">
        <v>2.0233680000000001</v>
      </c>
      <c r="J60">
        <v>89.517914000000005</v>
      </c>
      <c r="K60">
        <v>7.0031800000000004</v>
      </c>
      <c r="L60">
        <v>0.38305400000000001</v>
      </c>
      <c r="M60">
        <v>-0.14729300000000001</v>
      </c>
    </row>
    <row r="61" spans="1:13" x14ac:dyDescent="0.25">
      <c r="A61">
        <v>25</v>
      </c>
      <c r="B61" t="s">
        <v>27</v>
      </c>
      <c r="C61">
        <v>11.287712000000001</v>
      </c>
      <c r="D61">
        <v>5.5062249999999997</v>
      </c>
      <c r="E61">
        <v>26.042414000000001</v>
      </c>
      <c r="F61">
        <v>7.7399999999999995E-4</v>
      </c>
      <c r="G61">
        <v>3.0580959999999999</v>
      </c>
      <c r="H61">
        <v>16.158574999999999</v>
      </c>
      <c r="I61">
        <v>9.0258000000000005E-2</v>
      </c>
      <c r="J61">
        <v>54.766354</v>
      </c>
      <c r="K61">
        <v>7.0883060000000002</v>
      </c>
      <c r="L61">
        <v>0.37558000000000002</v>
      </c>
      <c r="M61">
        <v>-24.566132</v>
      </c>
    </row>
    <row r="62" spans="1:13" x14ac:dyDescent="0.25">
      <c r="A62">
        <v>25</v>
      </c>
      <c r="B62" t="s">
        <v>28</v>
      </c>
      <c r="C62">
        <v>6.9269720000000001</v>
      </c>
      <c r="D62">
        <v>0.37831500000000001</v>
      </c>
      <c r="E62">
        <v>2.0813419999999998</v>
      </c>
      <c r="F62">
        <v>1.5054E-2</v>
      </c>
      <c r="G62">
        <v>11.128379000000001</v>
      </c>
      <c r="H62">
        <v>5.3799570000000001</v>
      </c>
      <c r="I62">
        <v>2.3751069999999999</v>
      </c>
      <c r="J62">
        <v>14.429586</v>
      </c>
      <c r="K62">
        <v>-0.41928700000000002</v>
      </c>
      <c r="L62">
        <v>4.9389999999999998E-3</v>
      </c>
      <c r="M62">
        <v>-9.3713000000000005E-2</v>
      </c>
    </row>
    <row r="63" spans="1:13" x14ac:dyDescent="0.25">
      <c r="A63">
        <v>25</v>
      </c>
      <c r="B63" t="s">
        <v>29</v>
      </c>
      <c r="C63">
        <v>12.409131</v>
      </c>
      <c r="D63">
        <v>0.3004</v>
      </c>
      <c r="E63">
        <v>7.4669930000000004</v>
      </c>
      <c r="F63">
        <v>0.112814</v>
      </c>
      <c r="G63">
        <v>1.809947</v>
      </c>
      <c r="H63">
        <v>12.520756</v>
      </c>
      <c r="I63">
        <v>-12.138477</v>
      </c>
      <c r="J63">
        <v>0.168653</v>
      </c>
      <c r="K63">
        <v>10.780248</v>
      </c>
      <c r="L63">
        <v>5.1732370000000003</v>
      </c>
      <c r="M63">
        <v>0.67214600000000002</v>
      </c>
    </row>
    <row r="64" spans="1:13" x14ac:dyDescent="0.25">
      <c r="A64">
        <v>26</v>
      </c>
      <c r="B64" t="s">
        <v>180</v>
      </c>
      <c r="C64">
        <v>12.311097999999999</v>
      </c>
      <c r="D64">
        <v>5.0094149999999997</v>
      </c>
      <c r="E64">
        <v>1.8766229999999999</v>
      </c>
      <c r="F64">
        <v>1.4461E-2</v>
      </c>
      <c r="G64">
        <v>3.0661770000000002</v>
      </c>
      <c r="H64">
        <v>18.743040000000001</v>
      </c>
      <c r="I64">
        <v>2.0704509999999998</v>
      </c>
      <c r="J64">
        <v>82.767876000000001</v>
      </c>
      <c r="K64">
        <v>6.9751849999999997</v>
      </c>
      <c r="L64">
        <v>0.34650599999999998</v>
      </c>
      <c r="M64">
        <v>-0.30493100000000001</v>
      </c>
    </row>
    <row r="65" spans="1:13" x14ac:dyDescent="0.25">
      <c r="A65">
        <v>26</v>
      </c>
      <c r="B65" t="s">
        <v>30</v>
      </c>
      <c r="C65">
        <v>11.776764999999999</v>
      </c>
      <c r="D65">
        <v>4.9122320000000004</v>
      </c>
      <c r="E65">
        <v>11.165096999999999</v>
      </c>
      <c r="F65">
        <v>1.748E-3</v>
      </c>
      <c r="G65">
        <v>3.5334949999999998</v>
      </c>
      <c r="H65">
        <v>14.166556</v>
      </c>
      <c r="I65">
        <v>0.16534499999999999</v>
      </c>
      <c r="J65">
        <v>42.381957999999997</v>
      </c>
      <c r="K65">
        <v>7.0369320000000002</v>
      </c>
      <c r="L65">
        <v>0.34132400000000002</v>
      </c>
      <c r="M65">
        <v>-9.6769189999999998</v>
      </c>
    </row>
    <row r="66" spans="1:13" x14ac:dyDescent="0.25">
      <c r="A66">
        <v>26</v>
      </c>
      <c r="B66" t="s">
        <v>31</v>
      </c>
      <c r="C66">
        <v>9.7216380000000004</v>
      </c>
      <c r="D66">
        <v>4.8692970000000004</v>
      </c>
      <c r="E66">
        <v>63.403846999999999</v>
      </c>
      <c r="F66">
        <v>2.9300000000000002E-4</v>
      </c>
      <c r="G66">
        <v>2.1413470000000001</v>
      </c>
      <c r="H66">
        <v>4.8676019999999998</v>
      </c>
      <c r="I66">
        <v>2.6292740000000001</v>
      </c>
      <c r="J66">
        <v>13.539076</v>
      </c>
      <c r="K66">
        <v>7.0338459999999996</v>
      </c>
      <c r="L66">
        <v>0.33851999999999999</v>
      </c>
      <c r="M66">
        <v>-61.930725000000002</v>
      </c>
    </row>
    <row r="67" spans="1:13" x14ac:dyDescent="0.25">
      <c r="A67">
        <v>27</v>
      </c>
      <c r="B67" t="s">
        <v>181</v>
      </c>
      <c r="C67">
        <v>12.91451</v>
      </c>
      <c r="D67">
        <v>4.5071380000000003</v>
      </c>
      <c r="E67">
        <v>2.4819079999999998</v>
      </c>
      <c r="F67">
        <v>9.1260000000000004E-3</v>
      </c>
      <c r="G67">
        <v>3.4668939999999999</v>
      </c>
      <c r="H67">
        <v>16.438129</v>
      </c>
      <c r="I67">
        <v>2.1063510000000001</v>
      </c>
      <c r="J67">
        <v>76.987319999999997</v>
      </c>
      <c r="K67">
        <v>6.9608920000000003</v>
      </c>
      <c r="L67">
        <v>0.31441799999999998</v>
      </c>
      <c r="M67">
        <v>-0.93657199999999996</v>
      </c>
    </row>
    <row r="68" spans="1:13" x14ac:dyDescent="0.25">
      <c r="A68">
        <v>27</v>
      </c>
      <c r="B68" t="s">
        <v>32</v>
      </c>
      <c r="C68">
        <v>6.9938399999999996</v>
      </c>
      <c r="D68">
        <v>0.31077900000000003</v>
      </c>
      <c r="E68">
        <v>26.285812</v>
      </c>
      <c r="F68">
        <v>6.8400000000000004E-4</v>
      </c>
      <c r="G68">
        <v>12.254289</v>
      </c>
      <c r="H68">
        <v>4.4005280000000004</v>
      </c>
      <c r="I68">
        <v>0.246114</v>
      </c>
      <c r="J68">
        <v>35.741447000000001</v>
      </c>
      <c r="K68">
        <v>4.0174070000000004</v>
      </c>
      <c r="L68">
        <v>12.536393</v>
      </c>
      <c r="M68">
        <v>-24.796852000000001</v>
      </c>
    </row>
    <row r="69" spans="1:13" x14ac:dyDescent="0.25">
      <c r="A69">
        <v>27</v>
      </c>
      <c r="B69" t="s">
        <v>33</v>
      </c>
      <c r="C69">
        <v>6.861739</v>
      </c>
      <c r="D69">
        <v>0.30979400000000001</v>
      </c>
      <c r="E69">
        <v>2.6785700000000001</v>
      </c>
      <c r="F69">
        <v>8.1419999999999999E-3</v>
      </c>
      <c r="G69">
        <v>12.281889</v>
      </c>
      <c r="H69">
        <v>4.3317030000000001</v>
      </c>
      <c r="I69">
        <v>3.501741</v>
      </c>
      <c r="J69">
        <v>11.914167000000001</v>
      </c>
      <c r="K69">
        <v>-0.17938399999999999</v>
      </c>
      <c r="L69">
        <v>11.914167000000001</v>
      </c>
      <c r="M69">
        <v>-1.1473450000000001</v>
      </c>
    </row>
    <row r="70" spans="1:13" x14ac:dyDescent="0.25">
      <c r="A70">
        <v>28</v>
      </c>
      <c r="B70" t="s">
        <v>182</v>
      </c>
      <c r="C70">
        <v>13.521865</v>
      </c>
      <c r="D70">
        <v>4.0772769999999996</v>
      </c>
      <c r="E70">
        <v>6.9472849999999999</v>
      </c>
      <c r="F70">
        <v>0.28676299999999999</v>
      </c>
      <c r="G70">
        <v>3.866028</v>
      </c>
      <c r="H70">
        <v>14.622634</v>
      </c>
      <c r="I70">
        <v>2.1358999999999999</v>
      </c>
      <c r="J70">
        <v>71.966080000000005</v>
      </c>
      <c r="K70">
        <v>4.2847309999999998</v>
      </c>
      <c r="L70">
        <v>4.437E-3</v>
      </c>
      <c r="M70">
        <v>-2.7626970000000002</v>
      </c>
    </row>
    <row r="71" spans="1:13" x14ac:dyDescent="0.25">
      <c r="A71">
        <v>28</v>
      </c>
      <c r="B71" t="s">
        <v>34</v>
      </c>
      <c r="C71">
        <v>12.519017</v>
      </c>
      <c r="D71">
        <v>3.9330530000000001</v>
      </c>
      <c r="E71">
        <v>37.832058000000004</v>
      </c>
      <c r="F71">
        <v>4.4200000000000001E-4</v>
      </c>
      <c r="G71">
        <v>4.387257</v>
      </c>
      <c r="H71">
        <v>10.449184000000001</v>
      </c>
      <c r="I71">
        <v>0.66155200000000003</v>
      </c>
      <c r="J71">
        <v>23.860997999999999</v>
      </c>
      <c r="K71">
        <v>6.9490720000000001</v>
      </c>
      <c r="L71">
        <v>0.283723</v>
      </c>
      <c r="M71">
        <v>-36.344470999999999</v>
      </c>
    </row>
    <row r="72" spans="1:13" x14ac:dyDescent="0.25">
      <c r="A72">
        <v>28</v>
      </c>
      <c r="B72" t="s">
        <v>35</v>
      </c>
      <c r="C72">
        <v>13.579366</v>
      </c>
      <c r="D72">
        <v>0.31313999999999997</v>
      </c>
      <c r="E72">
        <v>1.902844</v>
      </c>
      <c r="F72">
        <v>1.2621E-2</v>
      </c>
      <c r="G72">
        <v>12.859268</v>
      </c>
      <c r="H72">
        <v>3.9064070000000002</v>
      </c>
      <c r="I72">
        <v>3.8110050000000002</v>
      </c>
      <c r="J72">
        <v>10.894311</v>
      </c>
      <c r="K72">
        <v>-6.8385949999999998</v>
      </c>
      <c r="L72">
        <v>0.34437899999999999</v>
      </c>
      <c r="M72">
        <v>-0.31761800000000001</v>
      </c>
    </row>
    <row r="73" spans="1:13" x14ac:dyDescent="0.25">
      <c r="A73">
        <v>29</v>
      </c>
      <c r="B73" t="s">
        <v>183</v>
      </c>
      <c r="C73">
        <v>14.014192</v>
      </c>
      <c r="D73">
        <v>3.73828</v>
      </c>
      <c r="E73">
        <v>4.7845769999999996</v>
      </c>
      <c r="F73">
        <v>3.7439999999999999E-3</v>
      </c>
      <c r="G73">
        <v>5.0568059999999999</v>
      </c>
      <c r="H73">
        <v>13.034981999999999</v>
      </c>
      <c r="I73">
        <v>1.4579709999999999</v>
      </c>
      <c r="J73">
        <v>72.554794000000001</v>
      </c>
      <c r="K73">
        <v>6.9329960000000002</v>
      </c>
      <c r="L73">
        <v>0.26566600000000001</v>
      </c>
      <c r="M73">
        <v>-3.2544770000000001</v>
      </c>
    </row>
    <row r="74" spans="1:13" x14ac:dyDescent="0.25">
      <c r="A74">
        <v>29</v>
      </c>
      <c r="B74" t="s">
        <v>36</v>
      </c>
      <c r="C74">
        <v>12.960763</v>
      </c>
      <c r="D74">
        <v>3.5760100000000001</v>
      </c>
      <c r="E74">
        <v>16.34215</v>
      </c>
      <c r="F74">
        <v>9.7499999999999996E-4</v>
      </c>
      <c r="G74">
        <v>1.1101019999999999</v>
      </c>
      <c r="H74">
        <v>29.523218</v>
      </c>
      <c r="I74">
        <v>5.5206819999999999</v>
      </c>
      <c r="J74">
        <v>10.114283</v>
      </c>
      <c r="K74">
        <v>6.9154520000000002</v>
      </c>
      <c r="L74">
        <v>0.261326</v>
      </c>
      <c r="M74">
        <v>-14.849320000000001</v>
      </c>
    </row>
    <row r="75" spans="1:13" x14ac:dyDescent="0.25">
      <c r="A75">
        <v>29</v>
      </c>
      <c r="B75" t="s">
        <v>37</v>
      </c>
      <c r="C75">
        <v>11.895569</v>
      </c>
      <c r="D75">
        <v>3.3785189999999998</v>
      </c>
      <c r="E75">
        <v>16.344978000000001</v>
      </c>
      <c r="F75">
        <v>9.2400000000000002E-4</v>
      </c>
      <c r="G75">
        <v>5.799817</v>
      </c>
      <c r="H75">
        <v>8.1336530000000007</v>
      </c>
      <c r="I75">
        <v>1.0488040000000001</v>
      </c>
      <c r="J75">
        <v>20.526523999999998</v>
      </c>
      <c r="K75">
        <v>6.7890879999999996</v>
      </c>
      <c r="L75">
        <v>0.254741</v>
      </c>
      <c r="M75">
        <v>-14.878382999999999</v>
      </c>
    </row>
    <row r="76" spans="1:13" x14ac:dyDescent="0.25">
      <c r="A76">
        <v>30</v>
      </c>
      <c r="B76" t="s">
        <v>204</v>
      </c>
      <c r="C76">
        <v>14.741002</v>
      </c>
      <c r="D76">
        <v>3.3882319999999999</v>
      </c>
      <c r="E76">
        <v>6.9077479999999998</v>
      </c>
      <c r="F76">
        <v>0.243315</v>
      </c>
      <c r="G76">
        <v>4.6423370000000004</v>
      </c>
      <c r="H76">
        <v>11.903689</v>
      </c>
      <c r="I76">
        <v>2.1917659999999999</v>
      </c>
      <c r="J76">
        <v>63.312130000000003</v>
      </c>
      <c r="K76">
        <v>38.424042</v>
      </c>
      <c r="L76">
        <v>3.97E-4</v>
      </c>
      <c r="M76">
        <v>-36.915829000000002</v>
      </c>
    </row>
    <row r="77" spans="1:13" x14ac:dyDescent="0.25">
      <c r="A77">
        <v>30</v>
      </c>
      <c r="B77" t="s">
        <v>38</v>
      </c>
      <c r="C77">
        <v>13.340771999999999</v>
      </c>
      <c r="D77">
        <v>3.215913</v>
      </c>
      <c r="E77">
        <v>10.428857000000001</v>
      </c>
      <c r="F77">
        <v>1.413E-3</v>
      </c>
      <c r="G77">
        <v>5.5444889999999996</v>
      </c>
      <c r="H77">
        <v>8.5426800000000007</v>
      </c>
      <c r="I77">
        <v>0.76229499999999994</v>
      </c>
      <c r="J77">
        <v>21.891756000000001</v>
      </c>
      <c r="K77">
        <v>6.8691719999999998</v>
      </c>
      <c r="L77">
        <v>0.23921500000000001</v>
      </c>
      <c r="M77">
        <v>-8.9452479999999994</v>
      </c>
    </row>
    <row r="78" spans="1:13" x14ac:dyDescent="0.25">
      <c r="A78">
        <v>31</v>
      </c>
      <c r="B78" t="s">
        <v>205</v>
      </c>
      <c r="C78">
        <v>15.758946</v>
      </c>
      <c r="D78">
        <v>3.1217540000000001</v>
      </c>
      <c r="E78">
        <v>6.8411229999999996</v>
      </c>
      <c r="F78">
        <v>0.22605700000000001</v>
      </c>
      <c r="G78">
        <v>4.121016</v>
      </c>
      <c r="H78">
        <v>12.482196</v>
      </c>
      <c r="I78">
        <v>2.7146810000000001</v>
      </c>
      <c r="J78">
        <v>66.203620999999998</v>
      </c>
      <c r="K78">
        <v>2.3952460000000002</v>
      </c>
      <c r="L78">
        <v>7.2379999999999996E-3</v>
      </c>
      <c r="M78">
        <v>-0.84739500000000001</v>
      </c>
    </row>
    <row r="79" spans="1:13" x14ac:dyDescent="0.25">
      <c r="A79">
        <v>31</v>
      </c>
      <c r="B79" t="s">
        <v>39</v>
      </c>
      <c r="C79">
        <v>13.123875</v>
      </c>
      <c r="D79">
        <v>2.8099599999999998</v>
      </c>
      <c r="E79">
        <v>35.288189000000003</v>
      </c>
      <c r="F79">
        <v>3.2299999999999999E-4</v>
      </c>
      <c r="G79">
        <v>6.1269790000000004</v>
      </c>
      <c r="H79">
        <v>6.8315340000000004</v>
      </c>
      <c r="I79">
        <v>0.61155099999999996</v>
      </c>
      <c r="J79">
        <v>16.784310999999999</v>
      </c>
      <c r="K79">
        <v>6.7248070000000002</v>
      </c>
      <c r="L79">
        <v>0.212002</v>
      </c>
      <c r="M79">
        <v>-33.875121999999998</v>
      </c>
    </row>
    <row r="80" spans="1:13" x14ac:dyDescent="0.25">
      <c r="A80">
        <v>32</v>
      </c>
      <c r="B80" t="s">
        <v>184</v>
      </c>
      <c r="C80">
        <v>16.540613</v>
      </c>
      <c r="D80">
        <v>2.8666179999999999</v>
      </c>
      <c r="E80">
        <v>1.5679000000000001</v>
      </c>
      <c r="F80">
        <v>1.2198000000000001E-2</v>
      </c>
      <c r="G80">
        <v>3.7278289999999998</v>
      </c>
      <c r="H80">
        <v>13.432162999999999</v>
      </c>
      <c r="I80">
        <v>3.3450980000000001</v>
      </c>
      <c r="J80">
        <v>58.866047000000002</v>
      </c>
      <c r="K80">
        <v>6.7850789999999996</v>
      </c>
      <c r="L80">
        <v>0.21097399999999999</v>
      </c>
      <c r="M80">
        <v>1.8726E-2</v>
      </c>
    </row>
    <row r="81" spans="1:13" x14ac:dyDescent="0.25">
      <c r="A81">
        <v>32</v>
      </c>
      <c r="B81" t="s">
        <v>40</v>
      </c>
      <c r="C81">
        <v>6.8766360000000004</v>
      </c>
      <c r="D81">
        <v>2.0251739999999998</v>
      </c>
      <c r="E81">
        <v>6.7790910000000002</v>
      </c>
      <c r="F81">
        <v>0.17665</v>
      </c>
      <c r="G81">
        <v>9.9695909999999994</v>
      </c>
      <c r="H81">
        <v>3.5738219999999998</v>
      </c>
      <c r="I81">
        <v>3.1358570000000001</v>
      </c>
      <c r="J81">
        <v>7.685848</v>
      </c>
      <c r="K81">
        <v>0.152389</v>
      </c>
      <c r="L81">
        <v>16.677574</v>
      </c>
      <c r="M81">
        <v>1.0865419999999999</v>
      </c>
    </row>
    <row r="82" spans="1:13" x14ac:dyDescent="0.25">
      <c r="A82">
        <v>33</v>
      </c>
      <c r="B82" t="s">
        <v>185</v>
      </c>
      <c r="C82">
        <v>17.025642000000001</v>
      </c>
      <c r="D82">
        <v>2.5977389999999998</v>
      </c>
      <c r="E82">
        <v>4.5034409999999996</v>
      </c>
      <c r="F82">
        <v>3.0119999999999999E-3</v>
      </c>
      <c r="G82">
        <v>3.7159040000000001</v>
      </c>
      <c r="H82">
        <v>14.272119</v>
      </c>
      <c r="I82">
        <v>3.9371999999999998</v>
      </c>
      <c r="J82">
        <v>50.437995999999998</v>
      </c>
      <c r="K82">
        <v>6.7901749999999996</v>
      </c>
      <c r="L82">
        <v>0.19301499999999999</v>
      </c>
      <c r="M82">
        <v>-2.9841169999999999</v>
      </c>
    </row>
    <row r="83" spans="1:13" x14ac:dyDescent="0.25">
      <c r="A83">
        <v>34</v>
      </c>
      <c r="B83" t="s">
        <v>186</v>
      </c>
      <c r="C83">
        <v>17.354071000000001</v>
      </c>
      <c r="D83">
        <v>2.3497870000000001</v>
      </c>
      <c r="E83">
        <v>4.6532479999999996</v>
      </c>
      <c r="F83">
        <v>2.5500000000000002E-3</v>
      </c>
      <c r="G83">
        <v>4.2594890000000003</v>
      </c>
      <c r="H83">
        <v>15.579459999999999</v>
      </c>
      <c r="I83">
        <v>4.1364549999999998</v>
      </c>
      <c r="J83">
        <v>45.181201999999999</v>
      </c>
      <c r="K83">
        <v>6.7491630000000002</v>
      </c>
      <c r="L83">
        <v>0.17743200000000001</v>
      </c>
      <c r="M83">
        <v>-3.1609820000000002</v>
      </c>
    </row>
    <row r="84" spans="1:13" x14ac:dyDescent="0.25">
      <c r="A84">
        <v>35</v>
      </c>
      <c r="B84" t="s">
        <v>187</v>
      </c>
      <c r="C84">
        <v>17.55057</v>
      </c>
      <c r="D84">
        <v>2.1192259999999998</v>
      </c>
      <c r="E84">
        <v>5.4118820000000003</v>
      </c>
      <c r="F84">
        <v>16.557183999999999</v>
      </c>
      <c r="G84">
        <v>3.9371800000000001</v>
      </c>
      <c r="H84">
        <v>2.4810000000000001E-3</v>
      </c>
      <c r="I84">
        <v>3.8806449999999999</v>
      </c>
      <c r="J84">
        <v>42.164009</v>
      </c>
      <c r="K84">
        <v>6.7077929999999997</v>
      </c>
      <c r="L84">
        <v>0.16212099999999999</v>
      </c>
      <c r="M84">
        <v>-2.4920879999999999</v>
      </c>
    </row>
    <row r="85" spans="1:13" x14ac:dyDescent="0.25">
      <c r="A85">
        <v>35</v>
      </c>
      <c r="B85" t="s">
        <v>41</v>
      </c>
      <c r="C85">
        <v>17.714310000000001</v>
      </c>
      <c r="D85">
        <v>2.1225540000000001</v>
      </c>
      <c r="E85">
        <v>6.466926</v>
      </c>
      <c r="F85">
        <v>19.050768000000001</v>
      </c>
      <c r="G85">
        <v>6.9473849999999997</v>
      </c>
      <c r="H85">
        <v>0.15270800000000001</v>
      </c>
      <c r="I85">
        <v>4.4026740000000002</v>
      </c>
      <c r="J85">
        <v>58.690361000000003</v>
      </c>
      <c r="K85">
        <v>-0.69727899999999998</v>
      </c>
      <c r="L85">
        <v>58.690372000000004</v>
      </c>
      <c r="M85">
        <v>1.152674</v>
      </c>
    </row>
    <row r="86" spans="1:13" x14ac:dyDescent="0.25">
      <c r="A86">
        <v>36</v>
      </c>
      <c r="B86" t="s">
        <v>206</v>
      </c>
      <c r="C86">
        <v>17.655279</v>
      </c>
      <c r="D86">
        <v>1.908231</v>
      </c>
      <c r="E86">
        <v>6.8481050000000003</v>
      </c>
      <c r="F86">
        <v>16.606235999999999</v>
      </c>
      <c r="G86">
        <v>4.1710039999999999</v>
      </c>
      <c r="H86">
        <v>1.598E-3</v>
      </c>
      <c r="I86">
        <v>3.4467599999999998</v>
      </c>
      <c r="J86">
        <v>39.917473000000001</v>
      </c>
      <c r="K86">
        <v>6.6852</v>
      </c>
      <c r="L86">
        <v>0.146896</v>
      </c>
      <c r="M86">
        <v>-2.8105920000000002</v>
      </c>
    </row>
    <row r="87" spans="1:13" x14ac:dyDescent="0.25">
      <c r="A87">
        <v>37</v>
      </c>
      <c r="B87" t="s">
        <v>188</v>
      </c>
      <c r="C87">
        <v>8.1231340000000003</v>
      </c>
      <c r="D87">
        <v>15.142385000000001</v>
      </c>
      <c r="E87">
        <v>2.138042</v>
      </c>
      <c r="F87">
        <v>33.542667000000002</v>
      </c>
      <c r="G87">
        <v>6.7617019999999997</v>
      </c>
      <c r="H87">
        <v>0.12937199999999999</v>
      </c>
      <c r="I87">
        <v>1.1560509999999999</v>
      </c>
      <c r="J87">
        <v>224.132507</v>
      </c>
      <c r="K87">
        <v>17.679545999999998</v>
      </c>
      <c r="L87">
        <v>1.713368</v>
      </c>
      <c r="M87">
        <v>1.139548</v>
      </c>
    </row>
    <row r="88" spans="1:13" x14ac:dyDescent="0.25">
      <c r="A88">
        <v>37</v>
      </c>
      <c r="B88" t="s">
        <v>42</v>
      </c>
      <c r="C88">
        <v>17.68432</v>
      </c>
      <c r="D88">
        <v>1.7102090000000001</v>
      </c>
      <c r="E88">
        <v>7.7615879999999997</v>
      </c>
      <c r="F88">
        <v>14.919862999999999</v>
      </c>
      <c r="G88">
        <v>6.6808740000000002</v>
      </c>
      <c r="H88">
        <v>0.12854199999999999</v>
      </c>
      <c r="I88">
        <v>2.6688830000000001</v>
      </c>
      <c r="J88">
        <v>31.654478000000001</v>
      </c>
      <c r="K88">
        <v>7.0973999999999995E-2</v>
      </c>
      <c r="L88">
        <v>0.12854299999999999</v>
      </c>
      <c r="M88">
        <v>1.1332629999999999</v>
      </c>
    </row>
    <row r="89" spans="1:13" x14ac:dyDescent="0.25">
      <c r="A89">
        <v>38</v>
      </c>
      <c r="B89" t="s">
        <v>207</v>
      </c>
      <c r="C89">
        <v>17.730219000000002</v>
      </c>
      <c r="D89">
        <v>1.5630599999999999</v>
      </c>
      <c r="E89">
        <v>9.7958669999999994</v>
      </c>
      <c r="F89">
        <v>14.310867999999999</v>
      </c>
      <c r="G89">
        <v>6.0997630000000003</v>
      </c>
      <c r="H89">
        <v>0.120574</v>
      </c>
      <c r="I89">
        <v>2.620025</v>
      </c>
      <c r="J89">
        <v>135.77131700000001</v>
      </c>
      <c r="K89">
        <v>0.60005299999999995</v>
      </c>
      <c r="L89">
        <v>0.120574</v>
      </c>
      <c r="M89">
        <v>1.1402509999999999</v>
      </c>
    </row>
    <row r="90" spans="1:13" x14ac:dyDescent="0.25">
      <c r="A90">
        <v>38</v>
      </c>
      <c r="B90" t="s">
        <v>43</v>
      </c>
      <c r="C90">
        <v>17.694973000000001</v>
      </c>
      <c r="D90">
        <v>1.550888</v>
      </c>
      <c r="E90">
        <v>1.2757620000000001</v>
      </c>
      <c r="F90">
        <v>30.133040999999999</v>
      </c>
      <c r="G90">
        <v>6.1542519999999996</v>
      </c>
      <c r="H90">
        <v>0.118774</v>
      </c>
      <c r="I90">
        <v>9.2347859999999997</v>
      </c>
      <c r="J90">
        <v>13.821799</v>
      </c>
      <c r="K90">
        <v>0.51599499999999998</v>
      </c>
      <c r="L90">
        <v>0.118774</v>
      </c>
      <c r="M90">
        <v>1.1253089999999999</v>
      </c>
    </row>
    <row r="91" spans="1:13" x14ac:dyDescent="0.25">
      <c r="A91">
        <v>39</v>
      </c>
      <c r="B91" t="s">
        <v>208</v>
      </c>
      <c r="C91">
        <v>17.79204</v>
      </c>
      <c r="D91">
        <v>1.429691</v>
      </c>
      <c r="E91">
        <v>10.253252</v>
      </c>
      <c r="F91">
        <v>13.132816</v>
      </c>
      <c r="G91">
        <v>5.7149489999999998</v>
      </c>
      <c r="H91">
        <v>0.11217299999999999</v>
      </c>
      <c r="I91">
        <v>3.1705160000000001</v>
      </c>
      <c r="J91">
        <v>108.197029</v>
      </c>
      <c r="K91">
        <v>0.91825100000000004</v>
      </c>
      <c r="L91">
        <v>0.11217299999999999</v>
      </c>
      <c r="M91">
        <v>1.1317870000000001</v>
      </c>
    </row>
    <row r="92" spans="1:13" x14ac:dyDescent="0.25">
      <c r="A92">
        <v>40</v>
      </c>
      <c r="B92" t="s">
        <v>209</v>
      </c>
      <c r="C92">
        <v>17.859772</v>
      </c>
      <c r="D92">
        <v>1.310692</v>
      </c>
      <c r="E92">
        <v>10.911038</v>
      </c>
      <c r="F92">
        <v>12.319285000000001</v>
      </c>
      <c r="G92">
        <v>5.8211149999999998</v>
      </c>
      <c r="H92">
        <v>0.104353</v>
      </c>
      <c r="I92">
        <v>3.5125130000000002</v>
      </c>
      <c r="J92">
        <v>91.777541999999997</v>
      </c>
      <c r="K92">
        <v>0.74696499999999999</v>
      </c>
      <c r="L92">
        <v>0.104353</v>
      </c>
      <c r="M92">
        <v>1.1248590000000001</v>
      </c>
    </row>
    <row r="93" spans="1:13" x14ac:dyDescent="0.25">
      <c r="A93">
        <v>40</v>
      </c>
      <c r="B93" t="s">
        <v>44</v>
      </c>
      <c r="C93">
        <v>6.802956</v>
      </c>
      <c r="D93">
        <v>9.6227999999999994E-2</v>
      </c>
      <c r="E93">
        <v>17.699252999999999</v>
      </c>
      <c r="F93">
        <v>1.296127</v>
      </c>
      <c r="G93">
        <v>10.650646999999999</v>
      </c>
      <c r="H93">
        <v>11.240715</v>
      </c>
      <c r="I93">
        <v>-0.248108</v>
      </c>
      <c r="J93">
        <v>-0.21925900000000001</v>
      </c>
      <c r="K93">
        <v>0.250338</v>
      </c>
      <c r="L93">
        <v>-0.21902099999999999</v>
      </c>
      <c r="M93">
        <v>0.82790200000000003</v>
      </c>
    </row>
    <row r="94" spans="1:13" x14ac:dyDescent="0.25">
      <c r="A94">
        <v>41</v>
      </c>
      <c r="B94" t="s">
        <v>210</v>
      </c>
      <c r="C94">
        <v>17.958399</v>
      </c>
      <c r="D94">
        <v>1.2115899999999999</v>
      </c>
      <c r="E94">
        <v>12.063053999999999</v>
      </c>
      <c r="F94">
        <v>12.246687</v>
      </c>
      <c r="G94">
        <v>5.007015</v>
      </c>
      <c r="H94">
        <v>9.8614999999999994E-2</v>
      </c>
      <c r="I94">
        <v>3.2876669999999999</v>
      </c>
      <c r="J94">
        <v>75.011948000000004</v>
      </c>
      <c r="K94">
        <v>1.5310189999999999</v>
      </c>
      <c r="L94">
        <v>9.8614999999999994E-2</v>
      </c>
      <c r="M94">
        <v>1.1234519999999999</v>
      </c>
    </row>
    <row r="95" spans="1:13" x14ac:dyDescent="0.25">
      <c r="A95">
        <v>41</v>
      </c>
      <c r="B95" t="s">
        <v>45</v>
      </c>
      <c r="C95">
        <v>17.714323</v>
      </c>
      <c r="D95">
        <v>1.1724190000000001</v>
      </c>
      <c r="E95">
        <v>1.6752130000000001</v>
      </c>
      <c r="F95">
        <v>30.102791</v>
      </c>
      <c r="G95">
        <v>7.4839630000000001</v>
      </c>
      <c r="H95">
        <v>8.0255000000000007E-2</v>
      </c>
      <c r="I95">
        <v>8.3224640000000001</v>
      </c>
      <c r="J95">
        <v>-2.983E-3</v>
      </c>
      <c r="K95">
        <v>11.143573</v>
      </c>
      <c r="L95">
        <v>10.456687000000001</v>
      </c>
      <c r="M95">
        <v>-8.3395729999999997</v>
      </c>
    </row>
    <row r="96" spans="1:13" x14ac:dyDescent="0.25">
      <c r="A96">
        <v>41</v>
      </c>
      <c r="B96" t="s">
        <v>46</v>
      </c>
      <c r="C96">
        <v>17.580206</v>
      </c>
      <c r="D96">
        <v>1.1658520000000001</v>
      </c>
      <c r="E96">
        <v>7.6332769999999996</v>
      </c>
      <c r="F96">
        <v>7.8558000000000003E-2</v>
      </c>
      <c r="G96">
        <v>10.793497</v>
      </c>
      <c r="H96">
        <v>9.5076520000000002</v>
      </c>
      <c r="I96">
        <v>0.18088399999999999</v>
      </c>
      <c r="J96">
        <v>31.621656000000002</v>
      </c>
      <c r="K96">
        <v>67.837920999999994</v>
      </c>
      <c r="L96">
        <v>-4.3800000000000002E-4</v>
      </c>
      <c r="M96">
        <v>-68.024780000000007</v>
      </c>
    </row>
    <row r="97" spans="1:13" x14ac:dyDescent="0.25">
      <c r="A97">
        <v>42</v>
      </c>
      <c r="B97" t="s">
        <v>189</v>
      </c>
      <c r="C97">
        <v>6.236218</v>
      </c>
      <c r="D97">
        <v>9.078E-2</v>
      </c>
      <c r="E97">
        <v>17.987711000000001</v>
      </c>
      <c r="F97">
        <v>1.1083099999999999</v>
      </c>
      <c r="G97">
        <v>12.973127</v>
      </c>
      <c r="H97">
        <v>11.468719999999999</v>
      </c>
      <c r="I97">
        <v>3.4514260000000001</v>
      </c>
      <c r="J97">
        <v>66.684151</v>
      </c>
      <c r="K97">
        <v>0.210899</v>
      </c>
      <c r="L97">
        <v>9.078E-2</v>
      </c>
      <c r="M97">
        <v>1.10877</v>
      </c>
    </row>
    <row r="98" spans="1:13" x14ac:dyDescent="0.25">
      <c r="A98">
        <v>42</v>
      </c>
      <c r="B98" t="s">
        <v>47</v>
      </c>
      <c r="C98">
        <v>7.4470499999999999</v>
      </c>
      <c r="D98">
        <v>7.1999999999999995E-2</v>
      </c>
      <c r="E98">
        <v>17.778122</v>
      </c>
      <c r="F98">
        <v>1.073145</v>
      </c>
      <c r="G98">
        <v>11.886068</v>
      </c>
      <c r="H98">
        <v>9.8347200000000008</v>
      </c>
      <c r="I98">
        <v>1.997905</v>
      </c>
      <c r="J98">
        <v>28.221746</v>
      </c>
      <c r="K98">
        <v>1.7896259999999999</v>
      </c>
      <c r="L98">
        <v>-1.1674E-2</v>
      </c>
      <c r="M98">
        <v>-1.8987639999999999</v>
      </c>
    </row>
    <row r="99" spans="1:13" x14ac:dyDescent="0.25">
      <c r="A99">
        <v>42</v>
      </c>
      <c r="B99" t="s">
        <v>48</v>
      </c>
      <c r="C99">
        <v>7.9298789999999997</v>
      </c>
      <c r="D99">
        <v>6.8856000000000001E-2</v>
      </c>
      <c r="E99">
        <v>17.667669</v>
      </c>
      <c r="F99">
        <v>1.0680639999999999</v>
      </c>
      <c r="G99">
        <v>11.515987000000001</v>
      </c>
      <c r="H99">
        <v>9.0462290000000003</v>
      </c>
      <c r="I99">
        <v>0.50040200000000001</v>
      </c>
      <c r="J99">
        <v>26.558945000000001</v>
      </c>
      <c r="K99">
        <v>77.444084000000004</v>
      </c>
      <c r="L99">
        <v>-4.73E-4</v>
      </c>
      <c r="M99">
        <v>-78.056595000000002</v>
      </c>
    </row>
    <row r="100" spans="1:13" x14ac:dyDescent="0.25">
      <c r="A100">
        <v>42</v>
      </c>
      <c r="B100" t="s">
        <v>49</v>
      </c>
      <c r="C100">
        <v>34.757683</v>
      </c>
      <c r="D100">
        <v>1.3017700000000001</v>
      </c>
      <c r="E100">
        <v>9.6530369999999994</v>
      </c>
      <c r="F100">
        <v>7.1238429999999999</v>
      </c>
      <c r="G100">
        <v>6.5847689999999997</v>
      </c>
      <c r="H100">
        <v>9.4097E-2</v>
      </c>
      <c r="I100">
        <v>-18.628115000000001</v>
      </c>
      <c r="J100">
        <v>1.617443</v>
      </c>
      <c r="K100">
        <v>2.4905940000000002</v>
      </c>
      <c r="L100">
        <v>12.335433999999999</v>
      </c>
      <c r="M100">
        <v>1.1419159999999999</v>
      </c>
    </row>
    <row r="101" spans="1:13" x14ac:dyDescent="0.25">
      <c r="A101">
        <v>43</v>
      </c>
      <c r="B101" t="s">
        <v>190</v>
      </c>
      <c r="C101">
        <v>17.840962999999999</v>
      </c>
      <c r="D101">
        <v>1.0057290000000001</v>
      </c>
      <c r="E101">
        <v>3.4282360000000001</v>
      </c>
      <c r="F101">
        <v>41.901381999999998</v>
      </c>
      <c r="G101">
        <v>1.3730119999999999</v>
      </c>
      <c r="H101">
        <v>119.32054100000001</v>
      </c>
      <c r="I101">
        <v>12.947364</v>
      </c>
      <c r="J101">
        <v>9.781542</v>
      </c>
      <c r="K101">
        <v>6.3354689999999998</v>
      </c>
      <c r="L101">
        <v>8.3391000000000007E-2</v>
      </c>
      <c r="M101">
        <v>1.074784</v>
      </c>
    </row>
    <row r="102" spans="1:13" x14ac:dyDescent="0.25">
      <c r="A102">
        <v>44</v>
      </c>
      <c r="B102" t="s">
        <v>191</v>
      </c>
      <c r="C102">
        <v>6.2716240000000001</v>
      </c>
      <c r="D102">
        <v>7.7039999999999997E-2</v>
      </c>
      <c r="E102">
        <v>17.906738000000001</v>
      </c>
      <c r="F102">
        <v>0.92822199999999999</v>
      </c>
      <c r="G102">
        <v>14.123269000000001</v>
      </c>
      <c r="H102">
        <v>9.5553450000000009</v>
      </c>
      <c r="I102">
        <v>3.7460079999999998</v>
      </c>
      <c r="J102">
        <v>35.860680000000002</v>
      </c>
      <c r="K102">
        <v>0.90823500000000001</v>
      </c>
      <c r="L102">
        <v>123.552246</v>
      </c>
      <c r="M102">
        <v>1.043992</v>
      </c>
    </row>
    <row r="103" spans="1:13" x14ac:dyDescent="0.25">
      <c r="A103">
        <v>44</v>
      </c>
      <c r="B103" t="s">
        <v>50</v>
      </c>
      <c r="C103">
        <v>17.894757999999999</v>
      </c>
      <c r="D103">
        <v>0.90282700000000005</v>
      </c>
      <c r="E103">
        <v>13.579529000000001</v>
      </c>
      <c r="F103">
        <v>8.7405790000000003</v>
      </c>
      <c r="G103">
        <v>10.729251</v>
      </c>
      <c r="H103">
        <v>4.5124999999999998E-2</v>
      </c>
      <c r="I103">
        <v>2.4740950000000002</v>
      </c>
      <c r="J103">
        <v>24.764953999999999</v>
      </c>
      <c r="K103">
        <v>48.227997000000002</v>
      </c>
      <c r="L103">
        <v>-1.699E-3</v>
      </c>
      <c r="M103">
        <v>-51.905242999999999</v>
      </c>
    </row>
    <row r="104" spans="1:13" x14ac:dyDescent="0.25">
      <c r="A104">
        <v>44</v>
      </c>
      <c r="B104" t="s">
        <v>51</v>
      </c>
      <c r="C104">
        <v>17.845776000000001</v>
      </c>
      <c r="D104">
        <v>0.90107000000000004</v>
      </c>
      <c r="E104">
        <v>13.455083999999999</v>
      </c>
      <c r="F104">
        <v>8.4823920000000008</v>
      </c>
      <c r="G104">
        <v>10.229087</v>
      </c>
      <c r="H104">
        <v>4.5971999999999999E-2</v>
      </c>
      <c r="I104">
        <v>1.653524</v>
      </c>
      <c r="J104">
        <v>23.015272</v>
      </c>
      <c r="K104">
        <v>14.059794999999999</v>
      </c>
      <c r="L104">
        <v>-4.8890000000000001E-3</v>
      </c>
      <c r="M104">
        <v>-17.241762000000001</v>
      </c>
    </row>
    <row r="105" spans="1:13" x14ac:dyDescent="0.25">
      <c r="A105">
        <v>45</v>
      </c>
      <c r="B105" t="s">
        <v>192</v>
      </c>
      <c r="C105">
        <v>6.2166480000000002</v>
      </c>
      <c r="D105">
        <v>7.0789000000000005E-2</v>
      </c>
      <c r="E105">
        <v>17.919739</v>
      </c>
      <c r="F105">
        <v>0.85612100000000002</v>
      </c>
      <c r="G105">
        <v>3.8542519999999998</v>
      </c>
      <c r="H105">
        <v>33.889484000000003</v>
      </c>
      <c r="I105">
        <v>0.84032600000000002</v>
      </c>
      <c r="J105">
        <v>121.686691</v>
      </c>
      <c r="K105">
        <v>15.173498</v>
      </c>
      <c r="L105">
        <v>9.0295170000000002</v>
      </c>
      <c r="M105">
        <v>0.995452</v>
      </c>
    </row>
    <row r="106" spans="1:13" x14ac:dyDescent="0.25">
      <c r="A106">
        <v>45</v>
      </c>
      <c r="B106" t="s">
        <v>52</v>
      </c>
      <c r="C106">
        <v>17.758621000000002</v>
      </c>
      <c r="D106">
        <v>0.84177900000000005</v>
      </c>
      <c r="E106">
        <v>14.569813</v>
      </c>
      <c r="F106">
        <v>8.3195329999999998</v>
      </c>
      <c r="G106">
        <v>5.2983200000000004</v>
      </c>
      <c r="H106">
        <v>6.905E-2</v>
      </c>
      <c r="I106">
        <v>2.533579</v>
      </c>
      <c r="J106">
        <v>23.709130999999999</v>
      </c>
      <c r="K106">
        <v>0.87975300000000001</v>
      </c>
      <c r="L106">
        <v>6.905E-2</v>
      </c>
      <c r="M106">
        <v>0.960843</v>
      </c>
    </row>
    <row r="107" spans="1:13" x14ac:dyDescent="0.25">
      <c r="A107">
        <v>45</v>
      </c>
      <c r="B107" t="s">
        <v>53</v>
      </c>
      <c r="C107">
        <v>17.716187999999999</v>
      </c>
      <c r="D107">
        <v>0.84057199999999999</v>
      </c>
      <c r="E107">
        <v>14.446654000000001</v>
      </c>
      <c r="F107">
        <v>8.1006470000000004</v>
      </c>
      <c r="G107">
        <v>5.1858009999999997</v>
      </c>
      <c r="H107">
        <v>6.8995000000000001E-2</v>
      </c>
      <c r="I107">
        <v>1.7034480000000001</v>
      </c>
      <c r="J107">
        <v>22.357306999999999</v>
      </c>
      <c r="K107">
        <v>0.98999199999999998</v>
      </c>
      <c r="L107">
        <v>6.8995000000000001E-2</v>
      </c>
      <c r="M107">
        <v>0.95994100000000004</v>
      </c>
    </row>
    <row r="108" spans="1:13" x14ac:dyDescent="0.25">
      <c r="A108">
        <v>46</v>
      </c>
      <c r="B108" t="s">
        <v>193</v>
      </c>
      <c r="C108">
        <v>6.1215109999999999</v>
      </c>
      <c r="D108">
        <v>6.2548999999999993E-2</v>
      </c>
      <c r="E108">
        <v>4.7840629999999997</v>
      </c>
      <c r="F108">
        <v>0.78403100000000003</v>
      </c>
      <c r="G108">
        <v>16.631682999999999</v>
      </c>
      <c r="H108">
        <v>8.7513909999999999</v>
      </c>
      <c r="I108">
        <v>4.3182580000000002</v>
      </c>
      <c r="J108">
        <v>34.489983000000002</v>
      </c>
      <c r="K108">
        <v>13.246772999999999</v>
      </c>
      <c r="L108">
        <v>0.78403100000000003</v>
      </c>
      <c r="M108">
        <v>0.88309899999999997</v>
      </c>
    </row>
    <row r="109" spans="1:13" x14ac:dyDescent="0.25">
      <c r="A109">
        <v>46</v>
      </c>
      <c r="B109" t="s">
        <v>54</v>
      </c>
      <c r="C109">
        <v>6.1222820000000002</v>
      </c>
      <c r="D109">
        <v>6.2424E-2</v>
      </c>
      <c r="E109">
        <v>15.651012</v>
      </c>
      <c r="F109">
        <v>8.0182959999999994</v>
      </c>
      <c r="G109">
        <v>3.5135079999999999</v>
      </c>
      <c r="H109">
        <v>24.784275000000001</v>
      </c>
      <c r="I109">
        <v>9.0607900000000008</v>
      </c>
      <c r="J109">
        <v>0.77645699999999995</v>
      </c>
      <c r="K109">
        <v>8.7711989999999993</v>
      </c>
      <c r="L109">
        <v>0.77645699999999995</v>
      </c>
      <c r="M109">
        <v>0.87933600000000001</v>
      </c>
    </row>
    <row r="110" spans="1:13" x14ac:dyDescent="0.25">
      <c r="A110">
        <v>46</v>
      </c>
      <c r="B110" t="s">
        <v>55</v>
      </c>
      <c r="C110">
        <v>6.1524210000000004</v>
      </c>
      <c r="D110">
        <v>6.3950999999999994E-2</v>
      </c>
      <c r="E110">
        <v>-96.069023000000001</v>
      </c>
      <c r="F110">
        <v>11.090354</v>
      </c>
      <c r="G110">
        <v>31.622140999999999</v>
      </c>
      <c r="H110">
        <v>13.466151999999999</v>
      </c>
      <c r="I110">
        <v>81.578254999999999</v>
      </c>
      <c r="J110">
        <v>9.7583020000000005</v>
      </c>
      <c r="K110">
        <v>17.801403000000001</v>
      </c>
      <c r="L110">
        <v>0.78301399999999999</v>
      </c>
      <c r="M110">
        <v>0.91587399999999997</v>
      </c>
    </row>
    <row r="111" spans="1:13" x14ac:dyDescent="0.25">
      <c r="A111">
        <v>47</v>
      </c>
      <c r="B111" t="s">
        <v>211</v>
      </c>
      <c r="C111">
        <v>6.073874</v>
      </c>
      <c r="D111">
        <v>5.5333E-2</v>
      </c>
      <c r="E111">
        <v>17.155436999999999</v>
      </c>
      <c r="F111">
        <v>7.8965120000000004</v>
      </c>
      <c r="G111">
        <v>4.1733440000000002</v>
      </c>
      <c r="H111">
        <v>28.443739000000001</v>
      </c>
      <c r="I111">
        <v>0.85223800000000005</v>
      </c>
      <c r="J111">
        <v>110.37610599999999</v>
      </c>
      <c r="K111">
        <v>17.988686000000001</v>
      </c>
      <c r="L111">
        <v>0.71680900000000003</v>
      </c>
      <c r="M111">
        <v>0.75660300000000003</v>
      </c>
    </row>
    <row r="112" spans="1:13" x14ac:dyDescent="0.25">
      <c r="A112">
        <v>47</v>
      </c>
      <c r="B112" t="s">
        <v>56</v>
      </c>
      <c r="C112">
        <v>6.0911920000000004</v>
      </c>
      <c r="D112">
        <v>5.6305000000000001E-2</v>
      </c>
      <c r="E112">
        <v>4.0195259999999999</v>
      </c>
      <c r="F112">
        <v>0.71933999999999998</v>
      </c>
      <c r="G112">
        <v>16.948174000000002</v>
      </c>
      <c r="H112">
        <v>7.7589379999999997</v>
      </c>
      <c r="I112">
        <v>4.2586380000000004</v>
      </c>
      <c r="J112">
        <v>27.368348999999998</v>
      </c>
      <c r="K112">
        <v>13.889436999999999</v>
      </c>
      <c r="L112">
        <v>0.71933999999999998</v>
      </c>
      <c r="M112">
        <v>0.78512700000000002</v>
      </c>
    </row>
    <row r="113" spans="1:13" x14ac:dyDescent="0.25">
      <c r="A113">
        <v>47</v>
      </c>
      <c r="B113" t="s">
        <v>57</v>
      </c>
      <c r="C113">
        <v>6.4018079999999999</v>
      </c>
      <c r="D113">
        <v>6.8167000000000005E-2</v>
      </c>
      <c r="E113">
        <v>48.699801999999998</v>
      </c>
      <c r="F113">
        <v>0.94227000000000005</v>
      </c>
      <c r="G113">
        <v>4.7998589999999997</v>
      </c>
      <c r="H113">
        <v>20.639496000000001</v>
      </c>
      <c r="I113">
        <v>-32.332523000000002</v>
      </c>
      <c r="J113">
        <v>1.100365</v>
      </c>
      <c r="K113">
        <v>16.35671</v>
      </c>
      <c r="L113">
        <v>6.8831309999999997</v>
      </c>
      <c r="M113">
        <v>1.0682469999999999</v>
      </c>
    </row>
    <row r="114" spans="1:13" x14ac:dyDescent="0.25">
      <c r="A114">
        <v>48</v>
      </c>
      <c r="B114" t="s">
        <v>194</v>
      </c>
      <c r="C114">
        <v>6.0809860000000002</v>
      </c>
      <c r="D114">
        <v>4.8989999999999999E-2</v>
      </c>
      <c r="E114">
        <v>18.019468</v>
      </c>
      <c r="F114">
        <v>7.2736460000000003</v>
      </c>
      <c r="G114">
        <v>4.0181969999999998</v>
      </c>
      <c r="H114">
        <v>29.119284</v>
      </c>
      <c r="I114">
        <v>1.3035099999999999</v>
      </c>
      <c r="J114">
        <v>95.831207000000006</v>
      </c>
      <c r="K114">
        <v>17.974668999999999</v>
      </c>
      <c r="L114">
        <v>0.66123100000000001</v>
      </c>
      <c r="M114">
        <v>0.60350400000000004</v>
      </c>
    </row>
    <row r="115" spans="1:13" x14ac:dyDescent="0.25">
      <c r="A115">
        <v>48</v>
      </c>
      <c r="B115" t="s">
        <v>58</v>
      </c>
      <c r="C115">
        <v>6.0937109999999999</v>
      </c>
      <c r="D115">
        <v>5.0624000000000002E-2</v>
      </c>
      <c r="E115">
        <v>43.909691000000002</v>
      </c>
      <c r="F115">
        <v>8.6541429999999995</v>
      </c>
      <c r="G115">
        <v>17.041305999999999</v>
      </c>
      <c r="H115">
        <v>15.621396000000001</v>
      </c>
      <c r="I115">
        <v>-39.675117</v>
      </c>
      <c r="J115">
        <v>11.082067</v>
      </c>
      <c r="K115">
        <v>17.958918000000001</v>
      </c>
      <c r="L115">
        <v>0.66759100000000005</v>
      </c>
      <c r="M115">
        <v>0.66479500000000002</v>
      </c>
    </row>
    <row r="116" spans="1:13" x14ac:dyDescent="0.25">
      <c r="A116">
        <v>49</v>
      </c>
      <c r="B116" t="s">
        <v>195</v>
      </c>
      <c r="C116">
        <v>6.1964769999999998</v>
      </c>
      <c r="D116">
        <v>4.2071999999999998E-2</v>
      </c>
      <c r="E116">
        <v>18.816182999999999</v>
      </c>
      <c r="F116">
        <v>6.695665</v>
      </c>
      <c r="G116">
        <v>4.0504790000000002</v>
      </c>
      <c r="H116">
        <v>31.009789999999999</v>
      </c>
      <c r="I116">
        <v>1.6389290000000001</v>
      </c>
      <c r="J116">
        <v>103.28434799999999</v>
      </c>
      <c r="K116">
        <v>17.962911999999999</v>
      </c>
      <c r="L116">
        <v>0.61071399999999998</v>
      </c>
      <c r="M116">
        <v>0.33309699999999998</v>
      </c>
    </row>
    <row r="117" spans="1:13" x14ac:dyDescent="0.25">
      <c r="A117">
        <v>49</v>
      </c>
      <c r="B117" t="s">
        <v>59</v>
      </c>
      <c r="C117">
        <v>6.206277</v>
      </c>
      <c r="D117">
        <v>4.1356999999999998E-2</v>
      </c>
      <c r="E117">
        <v>18.497745999999999</v>
      </c>
      <c r="F117">
        <v>6.6055630000000001</v>
      </c>
      <c r="G117">
        <v>3.078131</v>
      </c>
      <c r="H117">
        <v>18.792249999999999</v>
      </c>
      <c r="I117">
        <v>10.524613</v>
      </c>
      <c r="J117">
        <v>0.60808200000000001</v>
      </c>
      <c r="K117">
        <v>7.4012339999999996</v>
      </c>
      <c r="L117">
        <v>0.60808200000000001</v>
      </c>
      <c r="M117">
        <v>0.29367700000000002</v>
      </c>
    </row>
    <row r="118" spans="1:13" x14ac:dyDescent="0.25">
      <c r="A118">
        <v>50</v>
      </c>
      <c r="B118" t="s">
        <v>196</v>
      </c>
      <c r="C118">
        <v>19.325171000000001</v>
      </c>
      <c r="D118">
        <v>6.1181039999999998</v>
      </c>
      <c r="E118">
        <v>6.2815709999999996</v>
      </c>
      <c r="F118">
        <v>3.6915000000000003E-2</v>
      </c>
      <c r="G118">
        <v>4.4988659999999996</v>
      </c>
      <c r="H118">
        <v>32.529045000000004</v>
      </c>
      <c r="I118">
        <v>1.8569340000000001</v>
      </c>
      <c r="J118">
        <v>95.037186000000005</v>
      </c>
      <c r="K118">
        <v>17.917318000000002</v>
      </c>
      <c r="L118">
        <v>0.56565100000000001</v>
      </c>
      <c r="M118">
        <v>0.119024</v>
      </c>
    </row>
    <row r="119" spans="1:13" x14ac:dyDescent="0.25">
      <c r="A119">
        <v>50</v>
      </c>
      <c r="B119" t="s">
        <v>60</v>
      </c>
      <c r="C119">
        <v>6.3536720000000004</v>
      </c>
      <c r="D119">
        <v>3.4720000000000001E-2</v>
      </c>
      <c r="E119">
        <v>4.7703769999999999</v>
      </c>
      <c r="F119">
        <v>6.167891</v>
      </c>
      <c r="G119">
        <v>14.672025</v>
      </c>
      <c r="H119">
        <v>6.1678790000000001</v>
      </c>
      <c r="I119">
        <v>4.2359590000000003</v>
      </c>
      <c r="J119">
        <v>29.006456</v>
      </c>
      <c r="K119">
        <v>18.002130999999999</v>
      </c>
      <c r="L119">
        <v>0.561774</v>
      </c>
      <c r="M119">
        <v>-4.2519000000000001E-2</v>
      </c>
    </row>
    <row r="120" spans="1:13" x14ac:dyDescent="0.25">
      <c r="A120">
        <v>50</v>
      </c>
      <c r="B120" t="s">
        <v>61</v>
      </c>
      <c r="C120">
        <v>15.445732</v>
      </c>
      <c r="D120">
        <v>6.2808979999999996</v>
      </c>
      <c r="E120">
        <v>6.4208920000000003</v>
      </c>
      <c r="F120">
        <v>3.3144E-2</v>
      </c>
      <c r="G120">
        <v>4.5629799999999996</v>
      </c>
      <c r="H120">
        <v>6.2808989999999998</v>
      </c>
      <c r="I120">
        <v>1.7133849999999999</v>
      </c>
      <c r="J120">
        <v>17.983601</v>
      </c>
      <c r="K120">
        <v>18.033536999999999</v>
      </c>
      <c r="L120">
        <v>0.55798000000000003</v>
      </c>
      <c r="M120">
        <v>-0.17221900000000001</v>
      </c>
    </row>
    <row r="121" spans="1:13" x14ac:dyDescent="0.25">
      <c r="A121">
        <v>51</v>
      </c>
      <c r="B121" t="s">
        <v>212</v>
      </c>
      <c r="C121">
        <v>5.3949559999999996</v>
      </c>
      <c r="D121">
        <v>33.326523000000002</v>
      </c>
      <c r="E121">
        <v>6.5495700000000001</v>
      </c>
      <c r="F121">
        <v>3.0974000000000002E-2</v>
      </c>
      <c r="G121">
        <v>19.650680999999999</v>
      </c>
      <c r="H121">
        <v>5.5649290000000002</v>
      </c>
      <c r="I121">
        <v>1.82782</v>
      </c>
      <c r="J121">
        <v>87.130966000000001</v>
      </c>
      <c r="K121">
        <v>17.867832</v>
      </c>
      <c r="L121">
        <v>0.52399200000000001</v>
      </c>
      <c r="M121">
        <v>-0.29050599999999999</v>
      </c>
    </row>
    <row r="122" spans="1:13" x14ac:dyDescent="0.25">
      <c r="A122">
        <v>51</v>
      </c>
      <c r="B122" t="s">
        <v>62</v>
      </c>
      <c r="C122">
        <v>10.189171</v>
      </c>
      <c r="D122">
        <v>8.9484999999999995E-2</v>
      </c>
      <c r="E122">
        <v>57.461917999999997</v>
      </c>
      <c r="F122">
        <v>0.37525599999999998</v>
      </c>
      <c r="G122">
        <v>19.356573000000001</v>
      </c>
      <c r="H122">
        <v>5.3579869999999996</v>
      </c>
      <c r="I122">
        <v>4.8622059999999996</v>
      </c>
      <c r="J122">
        <v>22.153735999999999</v>
      </c>
      <c r="K122">
        <v>-45.394095999999998</v>
      </c>
      <c r="L122">
        <v>0.29776799999999998</v>
      </c>
      <c r="M122">
        <v>1.516108</v>
      </c>
    </row>
    <row r="123" spans="1:13" x14ac:dyDescent="0.25">
      <c r="A123">
        <v>51</v>
      </c>
      <c r="B123" t="s">
        <v>63</v>
      </c>
      <c r="C123">
        <v>17.920622000000002</v>
      </c>
      <c r="D123">
        <v>0.52231499999999997</v>
      </c>
      <c r="E123">
        <v>6.647932</v>
      </c>
      <c r="F123">
        <v>2.9486999999999999E-2</v>
      </c>
      <c r="G123">
        <v>12.724074999999999</v>
      </c>
      <c r="H123">
        <v>5.71821</v>
      </c>
      <c r="I123">
        <v>1.555545</v>
      </c>
      <c r="J123">
        <v>16.433775000000001</v>
      </c>
      <c r="K123">
        <v>7.6005909999999997</v>
      </c>
      <c r="L123">
        <v>5.7182040000000001</v>
      </c>
      <c r="M123">
        <v>-0.44537100000000002</v>
      </c>
    </row>
    <row r="124" spans="1:13" x14ac:dyDescent="0.25">
      <c r="A124">
        <v>52</v>
      </c>
      <c r="B124" t="s">
        <v>213</v>
      </c>
      <c r="C124">
        <v>6.6603019999999997</v>
      </c>
      <c r="D124">
        <v>33.031654000000003</v>
      </c>
      <c r="E124">
        <v>6.9407560000000004</v>
      </c>
      <c r="F124">
        <v>2.5749999999999999E-2</v>
      </c>
      <c r="G124">
        <v>19.847014999999999</v>
      </c>
      <c r="H124">
        <v>5.0655469999999996</v>
      </c>
      <c r="I124">
        <v>1.557175</v>
      </c>
      <c r="J124">
        <v>84.101616000000007</v>
      </c>
      <c r="K124">
        <v>17.802427000000002</v>
      </c>
      <c r="L124">
        <v>0.48765999999999998</v>
      </c>
      <c r="M124">
        <v>-0.80666800000000005</v>
      </c>
    </row>
    <row r="125" spans="1:13" x14ac:dyDescent="0.25">
      <c r="A125">
        <v>53</v>
      </c>
      <c r="B125" t="s">
        <v>157</v>
      </c>
      <c r="C125">
        <v>19.884502000000001</v>
      </c>
      <c r="D125">
        <v>4.6285910000000001</v>
      </c>
      <c r="E125">
        <v>6.7365930000000001</v>
      </c>
      <c r="F125">
        <v>2.7754000000000001E-2</v>
      </c>
      <c r="G125">
        <v>8.1105160000000005</v>
      </c>
      <c r="H125">
        <v>31.849095999999999</v>
      </c>
      <c r="I125">
        <v>1.1709529999999999</v>
      </c>
      <c r="J125">
        <v>84.406386999999995</v>
      </c>
      <c r="K125">
        <v>17.548715999999999</v>
      </c>
      <c r="L125">
        <v>0.46355000000000002</v>
      </c>
      <c r="M125">
        <v>-0.44881100000000002</v>
      </c>
    </row>
    <row r="126" spans="1:13" x14ac:dyDescent="0.25">
      <c r="A126">
        <v>53</v>
      </c>
      <c r="B126" t="s">
        <v>64</v>
      </c>
      <c r="C126">
        <v>20.01033</v>
      </c>
      <c r="D126">
        <v>4.565931</v>
      </c>
      <c r="E126">
        <v>17.835523999999999</v>
      </c>
      <c r="F126">
        <v>0.44426599999999999</v>
      </c>
      <c r="G126">
        <v>8.1041299999999996</v>
      </c>
      <c r="H126">
        <v>32.430672000000001</v>
      </c>
      <c r="I126">
        <v>2.2311179999999999</v>
      </c>
      <c r="J126">
        <v>95.149039999999999</v>
      </c>
      <c r="K126">
        <v>9.1585479999999997</v>
      </c>
      <c r="L126">
        <v>1.4906000000000001E-2</v>
      </c>
      <c r="M126">
        <v>-3.3410039999999999</v>
      </c>
    </row>
    <row r="127" spans="1:13" x14ac:dyDescent="0.25">
      <c r="A127">
        <v>54</v>
      </c>
      <c r="B127" t="s">
        <v>214</v>
      </c>
      <c r="C127">
        <v>19.978919999999999</v>
      </c>
      <c r="D127">
        <v>4.1433559999999998</v>
      </c>
      <c r="E127">
        <v>11.774945000000001</v>
      </c>
      <c r="F127">
        <v>1.0142E-2</v>
      </c>
      <c r="G127">
        <v>9.3321819999999995</v>
      </c>
      <c r="H127">
        <v>28.796199999999999</v>
      </c>
      <c r="I127">
        <v>1.2447490000000001</v>
      </c>
      <c r="J127">
        <v>75.280685000000005</v>
      </c>
      <c r="K127">
        <v>17.737501000000002</v>
      </c>
      <c r="L127">
        <v>0.41361599999999998</v>
      </c>
      <c r="M127">
        <v>-6.0659020000000003</v>
      </c>
    </row>
    <row r="128" spans="1:13" x14ac:dyDescent="0.25">
      <c r="A128">
        <v>55</v>
      </c>
      <c r="B128" t="s">
        <v>174</v>
      </c>
      <c r="C128">
        <v>17.418673999999999</v>
      </c>
      <c r="D128">
        <v>0.39982800000000002</v>
      </c>
      <c r="E128">
        <v>8.3144439999999999</v>
      </c>
      <c r="F128">
        <v>1.6872000000000002E-2</v>
      </c>
      <c r="G128">
        <v>10.323193</v>
      </c>
      <c r="H128">
        <v>25.605827000000001</v>
      </c>
      <c r="I128">
        <v>1.383834</v>
      </c>
      <c r="J128">
        <v>233.339676</v>
      </c>
      <c r="K128">
        <v>19.876251</v>
      </c>
      <c r="L128">
        <v>3.8269150000000001</v>
      </c>
      <c r="M128">
        <v>-2.3228019999999998</v>
      </c>
    </row>
    <row r="129" spans="1:13" x14ac:dyDescent="0.25">
      <c r="A129">
        <v>55</v>
      </c>
      <c r="B129" t="s">
        <v>65</v>
      </c>
      <c r="C129">
        <v>19.939056000000001</v>
      </c>
      <c r="D129">
        <v>3.7705109999999999</v>
      </c>
      <c r="E129">
        <v>24.967621000000001</v>
      </c>
      <c r="F129">
        <v>4.0400000000000002E-3</v>
      </c>
      <c r="G129">
        <v>10.375883999999999</v>
      </c>
      <c r="H129">
        <v>25.311274999999998</v>
      </c>
      <c r="I129">
        <v>0.45424300000000001</v>
      </c>
      <c r="J129">
        <v>76.537766000000005</v>
      </c>
      <c r="K129">
        <v>17.660247999999999</v>
      </c>
      <c r="L129">
        <v>0.38473000000000002</v>
      </c>
      <c r="M129">
        <v>-19.394306</v>
      </c>
    </row>
    <row r="130" spans="1:13" x14ac:dyDescent="0.25">
      <c r="A130">
        <v>56</v>
      </c>
      <c r="B130" t="s">
        <v>215</v>
      </c>
      <c r="C130">
        <v>19.747343000000001</v>
      </c>
      <c r="D130">
        <v>3.4818229999999999</v>
      </c>
      <c r="E130">
        <v>17.368476999999999</v>
      </c>
      <c r="F130">
        <v>0.371224</v>
      </c>
      <c r="G130">
        <v>10.465718000000001</v>
      </c>
      <c r="H130">
        <v>21.226641000000001</v>
      </c>
      <c r="I130">
        <v>2.5926019999999999</v>
      </c>
      <c r="J130">
        <v>173.83427399999999</v>
      </c>
      <c r="K130">
        <v>11.003653</v>
      </c>
      <c r="L130">
        <v>1.0718999999999999E-2</v>
      </c>
      <c r="M130">
        <v>-5.183497</v>
      </c>
    </row>
    <row r="131" spans="1:13" x14ac:dyDescent="0.25">
      <c r="A131">
        <v>56</v>
      </c>
      <c r="B131" t="s">
        <v>66</v>
      </c>
      <c r="C131">
        <v>19.7502</v>
      </c>
      <c r="D131">
        <v>3.4307479999999999</v>
      </c>
      <c r="E131">
        <v>17.513683</v>
      </c>
      <c r="F131">
        <v>0.36159000000000002</v>
      </c>
      <c r="G131">
        <v>10.884892000000001</v>
      </c>
      <c r="H131">
        <v>21.358307</v>
      </c>
      <c r="I131">
        <v>0.32158500000000001</v>
      </c>
      <c r="J131">
        <v>70.309402000000006</v>
      </c>
      <c r="K131">
        <v>65.149833999999998</v>
      </c>
      <c r="L131">
        <v>1.418E-3</v>
      </c>
      <c r="M131">
        <v>-59.618172000000001</v>
      </c>
    </row>
    <row r="132" spans="1:13" x14ac:dyDescent="0.25">
      <c r="A132">
        <v>57</v>
      </c>
      <c r="B132" t="s">
        <v>216</v>
      </c>
      <c r="C132">
        <v>19.966018999999999</v>
      </c>
      <c r="D132">
        <v>3.1974079999999998</v>
      </c>
      <c r="E132">
        <v>27.329654999999999</v>
      </c>
      <c r="F132">
        <v>3.4459999999999998E-3</v>
      </c>
      <c r="G132">
        <v>11.018425000000001</v>
      </c>
      <c r="H132">
        <v>19.955492</v>
      </c>
      <c r="I132">
        <v>3.0866959999999999</v>
      </c>
      <c r="J132">
        <v>141.38197299999999</v>
      </c>
      <c r="K132">
        <v>17.335455</v>
      </c>
      <c r="L132">
        <v>0.34181699999999998</v>
      </c>
      <c r="M132">
        <v>-21.745488999999999</v>
      </c>
    </row>
    <row r="133" spans="1:13" x14ac:dyDescent="0.25">
      <c r="A133">
        <v>57</v>
      </c>
      <c r="B133" t="s">
        <v>67</v>
      </c>
      <c r="C133">
        <v>19.688887000000001</v>
      </c>
      <c r="D133">
        <v>3.1462110000000001</v>
      </c>
      <c r="E133">
        <v>17.345703</v>
      </c>
      <c r="F133">
        <v>0.339586</v>
      </c>
      <c r="G133">
        <v>11.356296</v>
      </c>
      <c r="H133">
        <v>18.753831999999999</v>
      </c>
      <c r="I133">
        <v>9.9418000000000006E-2</v>
      </c>
      <c r="J133">
        <v>90.345459000000005</v>
      </c>
      <c r="K133">
        <v>82.358124000000004</v>
      </c>
      <c r="L133">
        <v>1.072E-3</v>
      </c>
      <c r="M133">
        <v>-76.846908999999997</v>
      </c>
    </row>
    <row r="134" spans="1:13" x14ac:dyDescent="0.25">
      <c r="A134">
        <v>58</v>
      </c>
      <c r="B134" t="s">
        <v>217</v>
      </c>
      <c r="C134">
        <v>17.355122000000001</v>
      </c>
      <c r="D134">
        <v>0.32836900000000002</v>
      </c>
      <c r="E134">
        <v>43.988498999999997</v>
      </c>
      <c r="F134">
        <v>2.0470000000000002E-3</v>
      </c>
      <c r="G134">
        <v>20.54665</v>
      </c>
      <c r="H134">
        <v>3.0881959999999999</v>
      </c>
      <c r="I134">
        <v>3.1306699999999998</v>
      </c>
      <c r="J134">
        <v>134.90765400000001</v>
      </c>
      <c r="K134">
        <v>11.353664999999999</v>
      </c>
      <c r="L134">
        <v>18.83296</v>
      </c>
      <c r="M134">
        <v>-38.386017000000002</v>
      </c>
    </row>
    <row r="135" spans="1:13" x14ac:dyDescent="0.25">
      <c r="A135">
        <v>58</v>
      </c>
      <c r="B135" t="s">
        <v>68</v>
      </c>
      <c r="C135">
        <v>26.593230999999999</v>
      </c>
      <c r="D135">
        <v>3.2803810000000002</v>
      </c>
      <c r="E135">
        <v>85.866432000000003</v>
      </c>
      <c r="F135">
        <v>1.0120000000000001E-3</v>
      </c>
      <c r="G135">
        <v>-6.6776949999999999</v>
      </c>
      <c r="H135">
        <v>4.3135750000000002</v>
      </c>
      <c r="I135">
        <v>12.111846999999999</v>
      </c>
      <c r="J135">
        <v>17.868504000000001</v>
      </c>
      <c r="K135">
        <v>17.401903000000001</v>
      </c>
      <c r="L135">
        <v>0.32696199999999997</v>
      </c>
      <c r="M135">
        <v>-80.313423</v>
      </c>
    </row>
    <row r="136" spans="1:13" x14ac:dyDescent="0.25">
      <c r="A136">
        <v>58</v>
      </c>
      <c r="B136" t="s">
        <v>69</v>
      </c>
      <c r="C136">
        <v>17.457533000000002</v>
      </c>
      <c r="D136">
        <v>0.31181199999999998</v>
      </c>
      <c r="E136">
        <v>25.659941</v>
      </c>
      <c r="F136">
        <v>-3.7929999999999999E-3</v>
      </c>
      <c r="G136">
        <v>11.691037</v>
      </c>
      <c r="H136">
        <v>16.568687000000001</v>
      </c>
      <c r="I136">
        <v>19.695250999999999</v>
      </c>
      <c r="J136">
        <v>2.8863949999999998</v>
      </c>
      <c r="K136">
        <v>-16.994748999999999</v>
      </c>
      <c r="L136">
        <v>-8.9309999999999997E-3</v>
      </c>
      <c r="M136">
        <v>-3.5150960000000002</v>
      </c>
    </row>
    <row r="137" spans="1:13" x14ac:dyDescent="0.25">
      <c r="A137">
        <v>59</v>
      </c>
      <c r="B137" t="s">
        <v>218</v>
      </c>
      <c r="C137">
        <v>21.551310999999998</v>
      </c>
      <c r="D137">
        <v>2.9956749999999999</v>
      </c>
      <c r="E137">
        <v>17.161729999999999</v>
      </c>
      <c r="F137">
        <v>0.31249100000000002</v>
      </c>
      <c r="G137">
        <v>11.903859000000001</v>
      </c>
      <c r="H137">
        <v>17.716705000000001</v>
      </c>
      <c r="I137">
        <v>2.679103</v>
      </c>
      <c r="J137">
        <v>152.192825</v>
      </c>
      <c r="K137">
        <v>9.5641970000000001</v>
      </c>
      <c r="L137">
        <v>1.0468E-2</v>
      </c>
      <c r="M137">
        <v>-3.8710680000000002</v>
      </c>
    </row>
    <row r="138" spans="1:13" x14ac:dyDescent="0.25">
      <c r="A138">
        <v>59</v>
      </c>
      <c r="B138" t="s">
        <v>70</v>
      </c>
      <c r="C138">
        <v>20.879840999999999</v>
      </c>
      <c r="D138">
        <v>2.8708969999999998</v>
      </c>
      <c r="E138">
        <v>36.035797000000002</v>
      </c>
      <c r="F138">
        <v>2.3640000000000002E-3</v>
      </c>
      <c r="G138">
        <v>12.135341</v>
      </c>
      <c r="H138">
        <v>16.615235999999999</v>
      </c>
      <c r="I138">
        <v>0.28310299999999999</v>
      </c>
      <c r="J138">
        <v>53.909359000000002</v>
      </c>
      <c r="K138">
        <v>17.167802999999999</v>
      </c>
      <c r="L138">
        <v>0.30699300000000002</v>
      </c>
      <c r="M138">
        <v>-30.500783999999999</v>
      </c>
    </row>
    <row r="139" spans="1:13" x14ac:dyDescent="0.25">
      <c r="A139">
        <v>59</v>
      </c>
      <c r="B139" t="s">
        <v>71</v>
      </c>
      <c r="C139">
        <v>17.496082000000001</v>
      </c>
      <c r="D139">
        <v>0.29445700000000002</v>
      </c>
      <c r="E139">
        <v>21.538509000000001</v>
      </c>
      <c r="F139">
        <v>-2.7420000000000001E-3</v>
      </c>
      <c r="G139">
        <v>20.403113999999999</v>
      </c>
      <c r="H139">
        <v>2.7728860000000002</v>
      </c>
      <c r="I139">
        <v>12.062211</v>
      </c>
      <c r="J139">
        <v>15.804613</v>
      </c>
      <c r="K139">
        <v>-7.4920429999999998</v>
      </c>
      <c r="L139">
        <v>-1.3556E-2</v>
      </c>
      <c r="M139">
        <v>-9.0167219999999997</v>
      </c>
    </row>
    <row r="140" spans="1:13" x14ac:dyDescent="0.25">
      <c r="A140">
        <v>60</v>
      </c>
      <c r="B140" t="s">
        <v>219</v>
      </c>
      <c r="C140">
        <v>17.331244000000002</v>
      </c>
      <c r="D140">
        <v>0.30026900000000001</v>
      </c>
      <c r="E140">
        <v>62.783923999999999</v>
      </c>
      <c r="F140">
        <v>1.32E-3</v>
      </c>
      <c r="G140">
        <v>12.160097</v>
      </c>
      <c r="H140">
        <v>17.026001000000001</v>
      </c>
      <c r="I140">
        <v>2.6634829999999998</v>
      </c>
      <c r="J140">
        <v>148.74899300000001</v>
      </c>
      <c r="K140">
        <v>22.23995</v>
      </c>
      <c r="L140">
        <v>2.9102679999999999</v>
      </c>
      <c r="M140">
        <v>-57.189841999999999</v>
      </c>
    </row>
    <row r="141" spans="1:13" x14ac:dyDescent="0.25">
      <c r="A141">
        <v>60</v>
      </c>
      <c r="B141" t="s">
        <v>72</v>
      </c>
      <c r="C141">
        <v>17.120076999999998</v>
      </c>
      <c r="D141">
        <v>0.29129500000000003</v>
      </c>
      <c r="E141">
        <v>56.038139000000001</v>
      </c>
      <c r="F141">
        <v>1.421E-3</v>
      </c>
      <c r="G141">
        <v>21.468306999999999</v>
      </c>
      <c r="H141">
        <v>2.743681</v>
      </c>
      <c r="I141">
        <v>10.000671000000001</v>
      </c>
      <c r="J141">
        <v>14.581367</v>
      </c>
      <c r="K141">
        <v>2.9058660000000001</v>
      </c>
      <c r="L141">
        <v>22.485098000000001</v>
      </c>
      <c r="M141">
        <v>-50.541992</v>
      </c>
    </row>
    <row r="142" spans="1:13" x14ac:dyDescent="0.25">
      <c r="A142">
        <v>61</v>
      </c>
      <c r="B142" t="s">
        <v>220</v>
      </c>
      <c r="C142">
        <v>17.286387999999999</v>
      </c>
      <c r="D142">
        <v>0.28661999999999999</v>
      </c>
      <c r="E142">
        <v>51.560161999999998</v>
      </c>
      <c r="F142">
        <v>1.5499999999999999E-3</v>
      </c>
      <c r="G142">
        <v>12.478557</v>
      </c>
      <c r="H142">
        <v>16.223755000000001</v>
      </c>
      <c r="I142">
        <v>2.6755149999999999</v>
      </c>
      <c r="J142">
        <v>143.984512</v>
      </c>
      <c r="K142">
        <v>22.960947000000001</v>
      </c>
      <c r="L142">
        <v>2.7964799999999999</v>
      </c>
      <c r="M142">
        <v>-45.973681999999997</v>
      </c>
    </row>
    <row r="143" spans="1:13" x14ac:dyDescent="0.25">
      <c r="A143">
        <v>61</v>
      </c>
      <c r="B143" t="s">
        <v>73</v>
      </c>
      <c r="C143">
        <v>22.221066</v>
      </c>
      <c r="D143">
        <v>2.635767</v>
      </c>
      <c r="E143">
        <v>17.068142000000002</v>
      </c>
      <c r="F143">
        <v>0.27703899999999998</v>
      </c>
      <c r="G143">
        <v>12.805422999999999</v>
      </c>
      <c r="H143">
        <v>14.927315</v>
      </c>
      <c r="I143">
        <v>0.43568699999999999</v>
      </c>
      <c r="J143">
        <v>45.768017</v>
      </c>
      <c r="K143">
        <v>52.238770000000002</v>
      </c>
      <c r="L143">
        <v>1.4549999999999999E-3</v>
      </c>
      <c r="M143">
        <v>-46.767181000000001</v>
      </c>
    </row>
    <row r="144" spans="1:13" x14ac:dyDescent="0.25">
      <c r="A144">
        <v>62</v>
      </c>
      <c r="B144" t="s">
        <v>221</v>
      </c>
      <c r="C144">
        <v>23.700362999999999</v>
      </c>
      <c r="D144">
        <v>2.6895389999999999</v>
      </c>
      <c r="E144">
        <v>23.072213999999999</v>
      </c>
      <c r="F144">
        <v>3.4910000000000002E-3</v>
      </c>
      <c r="G144">
        <v>12.777782</v>
      </c>
      <c r="H144">
        <v>15.495437000000001</v>
      </c>
      <c r="I144">
        <v>2.6842169999999999</v>
      </c>
      <c r="J144">
        <v>139.86247299999999</v>
      </c>
      <c r="K144">
        <v>17.204367000000001</v>
      </c>
      <c r="L144">
        <v>0.274536</v>
      </c>
      <c r="M144">
        <v>-17.452165999999998</v>
      </c>
    </row>
    <row r="145" spans="1:13" x14ac:dyDescent="0.25">
      <c r="A145">
        <v>62</v>
      </c>
      <c r="B145" t="s">
        <v>74</v>
      </c>
      <c r="C145">
        <v>15.618565</v>
      </c>
      <c r="D145">
        <v>6.0010000000000003E-3</v>
      </c>
      <c r="E145">
        <v>19.538091999999999</v>
      </c>
      <c r="F145">
        <v>0.30637900000000001</v>
      </c>
      <c r="G145">
        <v>13.398946</v>
      </c>
      <c r="H145">
        <v>14.979594000000001</v>
      </c>
      <c r="I145">
        <v>-4.3588110000000002</v>
      </c>
      <c r="J145">
        <v>0.74882499999999996</v>
      </c>
      <c r="K145">
        <v>24.490461</v>
      </c>
      <c r="L145">
        <v>2.4544920000000001</v>
      </c>
      <c r="M145">
        <v>-9.7148540000000008</v>
      </c>
    </row>
    <row r="146" spans="1:13" x14ac:dyDescent="0.25">
      <c r="A146">
        <v>63</v>
      </c>
      <c r="B146" t="s">
        <v>222</v>
      </c>
      <c r="C146">
        <v>17.186195000000001</v>
      </c>
      <c r="D146">
        <v>0.26167800000000002</v>
      </c>
      <c r="E146">
        <v>37.156837000000003</v>
      </c>
      <c r="F146">
        <v>1.9949999999999998E-3</v>
      </c>
      <c r="G146">
        <v>13.103387</v>
      </c>
      <c r="H146">
        <v>14.78736</v>
      </c>
      <c r="I146">
        <v>2.707246</v>
      </c>
      <c r="J146">
        <v>134.81629899999999</v>
      </c>
      <c r="K146">
        <v>24.419270999999998</v>
      </c>
      <c r="L146">
        <v>2.5818829999999999</v>
      </c>
      <c r="M146">
        <v>-31.586687000000001</v>
      </c>
    </row>
    <row r="147" spans="1:13" x14ac:dyDescent="0.25">
      <c r="A147">
        <v>63</v>
      </c>
      <c r="B147" t="s">
        <v>75</v>
      </c>
      <c r="C147">
        <v>23.899035000000001</v>
      </c>
      <c r="D147">
        <v>2.4673319999999999</v>
      </c>
      <c r="E147">
        <v>31.657496999999999</v>
      </c>
      <c r="F147">
        <v>2.2300000000000002E-3</v>
      </c>
      <c r="G147">
        <v>12.955752</v>
      </c>
      <c r="H147">
        <v>13.625002</v>
      </c>
      <c r="I147">
        <v>1.7005760000000001</v>
      </c>
      <c r="J147">
        <v>35.089480999999999</v>
      </c>
      <c r="K147">
        <v>16.992198999999999</v>
      </c>
      <c r="L147">
        <v>0.25313600000000003</v>
      </c>
      <c r="M147">
        <v>-26.204315000000001</v>
      </c>
    </row>
    <row r="148" spans="1:13" x14ac:dyDescent="0.25">
      <c r="A148">
        <v>63</v>
      </c>
      <c r="B148" t="s">
        <v>76</v>
      </c>
      <c r="C148">
        <v>17.758327000000001</v>
      </c>
      <c r="D148">
        <v>0.244474</v>
      </c>
      <c r="E148">
        <v>33.498665000000003</v>
      </c>
      <c r="F148">
        <v>-3.901E-3</v>
      </c>
      <c r="G148">
        <v>24.067188000000002</v>
      </c>
      <c r="H148">
        <v>2.4875259999999999</v>
      </c>
      <c r="I148">
        <v>13.436883</v>
      </c>
      <c r="J148">
        <v>14.568011</v>
      </c>
      <c r="K148">
        <v>-9.0191339999999993</v>
      </c>
      <c r="L148">
        <v>-1.5628E-2</v>
      </c>
      <c r="M148">
        <v>-19.768025999999999</v>
      </c>
    </row>
    <row r="149" spans="1:13" x14ac:dyDescent="0.25">
      <c r="A149">
        <v>64</v>
      </c>
      <c r="B149" t="s">
        <v>223</v>
      </c>
      <c r="C149">
        <v>24.898116999999999</v>
      </c>
      <c r="D149">
        <v>2.435028</v>
      </c>
      <c r="E149">
        <v>17.104952000000001</v>
      </c>
      <c r="F149">
        <v>0.24696100000000001</v>
      </c>
      <c r="G149">
        <v>13.222581</v>
      </c>
      <c r="H149">
        <v>13.996325000000001</v>
      </c>
      <c r="I149">
        <v>3.2661519999999999</v>
      </c>
      <c r="J149">
        <v>110.863091</v>
      </c>
      <c r="K149">
        <v>48.995213</v>
      </c>
      <c r="L149">
        <v>1.3829999999999999E-3</v>
      </c>
      <c r="M149">
        <v>-43.505684000000002</v>
      </c>
    </row>
    <row r="150" spans="1:13" x14ac:dyDescent="0.25">
      <c r="A150">
        <v>64</v>
      </c>
      <c r="B150" t="s">
        <v>77</v>
      </c>
      <c r="C150">
        <v>24.344999000000001</v>
      </c>
      <c r="D150">
        <v>2.333971</v>
      </c>
      <c r="E150">
        <v>16.945311</v>
      </c>
      <c r="F150">
        <v>0.23921500000000001</v>
      </c>
      <c r="G150">
        <v>13.866930999999999</v>
      </c>
      <c r="H150">
        <v>12.982995000000001</v>
      </c>
      <c r="I150">
        <v>0.48167399999999999</v>
      </c>
      <c r="J150">
        <v>43.876347000000003</v>
      </c>
      <c r="K150">
        <v>93.506377999999998</v>
      </c>
      <c r="L150">
        <v>6.7299999999999999E-4</v>
      </c>
      <c r="M150">
        <v>-88.147178999999994</v>
      </c>
    </row>
    <row r="151" spans="1:13" x14ac:dyDescent="0.25">
      <c r="A151">
        <v>65</v>
      </c>
      <c r="B151" t="s">
        <v>224</v>
      </c>
      <c r="C151">
        <v>25.910012999999999</v>
      </c>
      <c r="D151">
        <v>2.3739119999999998</v>
      </c>
      <c r="E151">
        <v>32.344138999999998</v>
      </c>
      <c r="F151">
        <v>2.0339999999999998E-3</v>
      </c>
      <c r="G151">
        <v>13.765117</v>
      </c>
      <c r="H151">
        <v>13.481968999999999</v>
      </c>
      <c r="I151">
        <v>2.751404</v>
      </c>
      <c r="J151">
        <v>125.83651</v>
      </c>
      <c r="K151">
        <v>17.064405000000001</v>
      </c>
      <c r="L151">
        <v>0.23691599999999999</v>
      </c>
      <c r="M151">
        <v>-26.851970999999999</v>
      </c>
    </row>
    <row r="152" spans="1:13" x14ac:dyDescent="0.25">
      <c r="A152">
        <v>65</v>
      </c>
      <c r="B152" t="s">
        <v>78</v>
      </c>
      <c r="C152">
        <v>24.878252</v>
      </c>
      <c r="D152">
        <v>2.2233010000000002</v>
      </c>
      <c r="E152">
        <v>16.856016</v>
      </c>
      <c r="F152">
        <v>0.22728999999999999</v>
      </c>
      <c r="G152">
        <v>13.663937000000001</v>
      </c>
      <c r="H152">
        <v>11.812528</v>
      </c>
      <c r="I152">
        <v>1.279671</v>
      </c>
      <c r="J152">
        <v>29.910064999999999</v>
      </c>
      <c r="K152">
        <v>39.271293999999997</v>
      </c>
      <c r="L152">
        <v>1.5269999999999999E-3</v>
      </c>
      <c r="M152">
        <v>-33.950316999999998</v>
      </c>
    </row>
    <row r="153" spans="1:13" x14ac:dyDescent="0.25">
      <c r="A153">
        <v>66</v>
      </c>
      <c r="B153" t="s">
        <v>225</v>
      </c>
      <c r="C153">
        <v>26.671785</v>
      </c>
      <c r="D153">
        <v>2.2825929999999999</v>
      </c>
      <c r="E153">
        <v>88.687576000000007</v>
      </c>
      <c r="F153">
        <v>6.6500000000000001E-4</v>
      </c>
      <c r="G153">
        <v>14.065445</v>
      </c>
      <c r="H153">
        <v>12.92023</v>
      </c>
      <c r="I153">
        <v>2.768497</v>
      </c>
      <c r="J153">
        <v>121.93718699999999</v>
      </c>
      <c r="K153">
        <v>17.067781</v>
      </c>
      <c r="L153">
        <v>0.22553100000000001</v>
      </c>
      <c r="M153">
        <v>-83.279831000000001</v>
      </c>
    </row>
    <row r="154" spans="1:13" x14ac:dyDescent="0.25">
      <c r="A154">
        <v>66</v>
      </c>
      <c r="B154" t="s">
        <v>79</v>
      </c>
      <c r="C154">
        <v>16.864343999999999</v>
      </c>
      <c r="D154">
        <v>0.216275</v>
      </c>
      <c r="E154">
        <v>90.383460999999997</v>
      </c>
      <c r="F154">
        <v>5.9299999999999999E-4</v>
      </c>
      <c r="G154">
        <v>13.675473</v>
      </c>
      <c r="H154">
        <v>11.121207</v>
      </c>
      <c r="I154">
        <v>1.6870780000000001</v>
      </c>
      <c r="J154">
        <v>26.250975</v>
      </c>
      <c r="K154">
        <v>25.540651</v>
      </c>
      <c r="L154">
        <v>2.1359300000000001</v>
      </c>
      <c r="M154">
        <v>-85.150649999999999</v>
      </c>
    </row>
    <row r="155" spans="1:13" x14ac:dyDescent="0.25">
      <c r="A155">
        <v>67</v>
      </c>
      <c r="B155" t="s">
        <v>80</v>
      </c>
      <c r="C155">
        <v>27.150189999999998</v>
      </c>
      <c r="D155">
        <v>2.1696599999999999</v>
      </c>
      <c r="E155">
        <v>16.999818999999999</v>
      </c>
      <c r="F155">
        <v>0.21541399999999999</v>
      </c>
      <c r="G155">
        <v>14.059334</v>
      </c>
      <c r="H155">
        <v>12.213148</v>
      </c>
      <c r="I155">
        <v>3.3869790000000002</v>
      </c>
      <c r="J155">
        <v>100.506783</v>
      </c>
      <c r="K155">
        <v>46.546470999999997</v>
      </c>
      <c r="L155">
        <v>1.2110000000000001E-3</v>
      </c>
      <c r="M155">
        <v>-41.165253</v>
      </c>
    </row>
    <row r="156" spans="1:13" x14ac:dyDescent="0.25">
      <c r="A156">
        <v>67</v>
      </c>
      <c r="B156" t="s">
        <v>81</v>
      </c>
      <c r="C156">
        <v>16.837523999999998</v>
      </c>
      <c r="D156">
        <v>0.206873</v>
      </c>
      <c r="E156">
        <v>63.221336000000001</v>
      </c>
      <c r="F156">
        <v>7.9600000000000005E-4</v>
      </c>
      <c r="G156">
        <v>13.703766</v>
      </c>
      <c r="H156">
        <v>10.500283</v>
      </c>
      <c r="I156">
        <v>2.0616020000000002</v>
      </c>
      <c r="J156">
        <v>24.031883000000001</v>
      </c>
      <c r="K156">
        <v>26.202621000000001</v>
      </c>
      <c r="L156">
        <v>2.0550600000000001</v>
      </c>
      <c r="M156">
        <v>-58.026505</v>
      </c>
    </row>
    <row r="157" spans="1:13" x14ac:dyDescent="0.25">
      <c r="A157">
        <v>68</v>
      </c>
      <c r="B157" t="s">
        <v>82</v>
      </c>
      <c r="C157">
        <v>28.174886999999998</v>
      </c>
      <c r="D157">
        <v>2.1209950000000002</v>
      </c>
      <c r="E157">
        <v>82.493270999999993</v>
      </c>
      <c r="F157">
        <v>6.4000000000000005E-4</v>
      </c>
      <c r="G157">
        <v>14.624002000000001</v>
      </c>
      <c r="H157">
        <v>11.915255999999999</v>
      </c>
      <c r="I157">
        <v>2.802756</v>
      </c>
      <c r="J157">
        <v>114.529938</v>
      </c>
      <c r="K157">
        <v>17.018515000000001</v>
      </c>
      <c r="L157">
        <v>0.20751900000000001</v>
      </c>
      <c r="M157">
        <v>-77.135222999999996</v>
      </c>
    </row>
    <row r="158" spans="1:13" x14ac:dyDescent="0.25">
      <c r="A158">
        <v>68</v>
      </c>
      <c r="B158" t="s">
        <v>83</v>
      </c>
      <c r="C158">
        <v>16.810127000000001</v>
      </c>
      <c r="D158">
        <v>0.198293</v>
      </c>
      <c r="E158">
        <v>22.681061</v>
      </c>
      <c r="F158">
        <v>2.1259999999999999E-3</v>
      </c>
      <c r="G158">
        <v>13.864114000000001</v>
      </c>
      <c r="H158">
        <v>9.9733409999999996</v>
      </c>
      <c r="I158">
        <v>2.2945060000000002</v>
      </c>
      <c r="J158">
        <v>22.836387999999999</v>
      </c>
      <c r="K158">
        <v>26.864477000000001</v>
      </c>
      <c r="L158">
        <v>1.9794419999999999</v>
      </c>
      <c r="M158">
        <v>-17.513459999999998</v>
      </c>
    </row>
    <row r="159" spans="1:13" x14ac:dyDescent="0.25">
      <c r="A159">
        <v>69</v>
      </c>
      <c r="B159" t="s">
        <v>84</v>
      </c>
      <c r="C159">
        <v>28.925894</v>
      </c>
      <c r="D159">
        <v>2.0462030000000002</v>
      </c>
      <c r="E159">
        <v>76.173798000000005</v>
      </c>
      <c r="F159">
        <v>6.5600000000000001E-4</v>
      </c>
      <c r="G159">
        <v>14.904704000000001</v>
      </c>
      <c r="H159">
        <v>11.465375</v>
      </c>
      <c r="I159">
        <v>2.8148119999999999</v>
      </c>
      <c r="J159">
        <v>111.41198</v>
      </c>
      <c r="K159">
        <v>16.998117000000001</v>
      </c>
      <c r="L159">
        <v>0.199376</v>
      </c>
      <c r="M159">
        <v>-70.839813000000007</v>
      </c>
    </row>
    <row r="160" spans="1:13" x14ac:dyDescent="0.25">
      <c r="A160">
        <v>69</v>
      </c>
      <c r="B160" t="s">
        <v>85</v>
      </c>
      <c r="C160">
        <v>16.787500000000001</v>
      </c>
      <c r="D160">
        <v>0.19085199999999999</v>
      </c>
      <c r="E160">
        <v>15.350904999999999</v>
      </c>
      <c r="F160">
        <v>3.0360000000000001E-3</v>
      </c>
      <c r="G160">
        <v>14.182357</v>
      </c>
      <c r="H160">
        <v>9.6029339999999994</v>
      </c>
      <c r="I160">
        <v>2.2991109999999999</v>
      </c>
      <c r="J160">
        <v>22.526879999999998</v>
      </c>
      <c r="K160">
        <v>27.573771000000001</v>
      </c>
      <c r="L160">
        <v>1.9128620000000001</v>
      </c>
      <c r="M160">
        <v>-10.192087000000001</v>
      </c>
    </row>
    <row r="161" spans="1:13" x14ac:dyDescent="0.25">
      <c r="A161">
        <v>70</v>
      </c>
      <c r="B161" t="s">
        <v>86</v>
      </c>
      <c r="C161">
        <v>29.676760000000002</v>
      </c>
      <c r="D161">
        <v>1.97763</v>
      </c>
      <c r="E161">
        <v>65.624069000000006</v>
      </c>
      <c r="F161">
        <v>7.2000000000000005E-4</v>
      </c>
      <c r="G161">
        <v>15.160854</v>
      </c>
      <c r="H161">
        <v>11.044622</v>
      </c>
      <c r="I161">
        <v>2.8302879999999999</v>
      </c>
      <c r="J161">
        <v>108.13915299999999</v>
      </c>
      <c r="K161">
        <v>16.99785</v>
      </c>
      <c r="L161">
        <v>0.19211</v>
      </c>
      <c r="M161">
        <v>-60.313811999999999</v>
      </c>
    </row>
    <row r="162" spans="1:13" x14ac:dyDescent="0.25">
      <c r="A162">
        <v>70</v>
      </c>
      <c r="B162" t="s">
        <v>87</v>
      </c>
      <c r="C162">
        <v>28.443794</v>
      </c>
      <c r="D162">
        <v>1.863896</v>
      </c>
      <c r="E162">
        <v>16.849526999999998</v>
      </c>
      <c r="F162">
        <v>0.183811</v>
      </c>
      <c r="G162">
        <v>14.165081000000001</v>
      </c>
      <c r="H162">
        <v>9.2254690000000004</v>
      </c>
      <c r="I162">
        <v>3.4453109999999998</v>
      </c>
      <c r="J162">
        <v>23.691355000000001</v>
      </c>
      <c r="K162">
        <v>28.308852999999999</v>
      </c>
      <c r="L162">
        <v>1.4630000000000001E-3</v>
      </c>
      <c r="M162">
        <v>-23.214935000000001</v>
      </c>
    </row>
    <row r="163" spans="1:13" x14ac:dyDescent="0.25">
      <c r="A163">
        <v>70</v>
      </c>
      <c r="B163" t="s">
        <v>88</v>
      </c>
      <c r="C163">
        <v>28.191628999999999</v>
      </c>
      <c r="D163">
        <v>1.842889</v>
      </c>
      <c r="E163">
        <v>16.828087</v>
      </c>
      <c r="F163">
        <v>0.18278800000000001</v>
      </c>
      <c r="G163">
        <v>14.167847999999999</v>
      </c>
      <c r="H163">
        <v>9.0459569999999996</v>
      </c>
      <c r="I163">
        <v>2.7449620000000001</v>
      </c>
      <c r="J163">
        <v>20.799847</v>
      </c>
      <c r="K163">
        <v>23.171773999999999</v>
      </c>
      <c r="L163">
        <v>1.7589999999999999E-3</v>
      </c>
      <c r="M163">
        <v>-18.103676</v>
      </c>
    </row>
    <row r="164" spans="1:13" x14ac:dyDescent="0.25">
      <c r="A164">
        <v>71</v>
      </c>
      <c r="B164" t="s">
        <v>89</v>
      </c>
      <c r="C164">
        <v>30.122865999999998</v>
      </c>
      <c r="D164">
        <v>1.8830899999999999</v>
      </c>
      <c r="E164">
        <v>15.099346000000001</v>
      </c>
      <c r="F164">
        <v>10.342764000000001</v>
      </c>
      <c r="G164">
        <v>56.314898999999997</v>
      </c>
      <c r="H164">
        <v>7.7999999999999999E-4</v>
      </c>
      <c r="I164">
        <v>3.5409799999999998</v>
      </c>
      <c r="J164">
        <v>89.559250000000006</v>
      </c>
      <c r="K164">
        <v>16.943729000000001</v>
      </c>
      <c r="L164">
        <v>0.18384900000000001</v>
      </c>
      <c r="M164">
        <v>-51.049416000000001</v>
      </c>
    </row>
    <row r="165" spans="1:13" x14ac:dyDescent="0.25">
      <c r="A165">
        <v>71</v>
      </c>
      <c r="B165" t="s">
        <v>90</v>
      </c>
      <c r="C165">
        <v>28.828693000000001</v>
      </c>
      <c r="D165">
        <v>1.7766409999999999</v>
      </c>
      <c r="E165">
        <v>16.823226999999999</v>
      </c>
      <c r="F165">
        <v>0.17555999999999999</v>
      </c>
      <c r="G165">
        <v>14.247617</v>
      </c>
      <c r="H165">
        <v>8.5755309999999998</v>
      </c>
      <c r="I165">
        <v>3.0795590000000002</v>
      </c>
      <c r="J165">
        <v>19.693701000000001</v>
      </c>
      <c r="K165">
        <v>25.647666999999998</v>
      </c>
      <c r="L165">
        <v>1.4530000000000001E-3</v>
      </c>
      <c r="M165">
        <v>-20.626528</v>
      </c>
    </row>
    <row r="166" spans="1:13" x14ac:dyDescent="0.25">
      <c r="A166">
        <v>72</v>
      </c>
      <c r="B166" t="s">
        <v>91</v>
      </c>
      <c r="C166">
        <v>30.617032999999999</v>
      </c>
      <c r="D166">
        <v>1.7956129999999999</v>
      </c>
      <c r="E166">
        <v>15.145351</v>
      </c>
      <c r="F166">
        <v>9.934469</v>
      </c>
      <c r="G166">
        <v>54.933548000000002</v>
      </c>
      <c r="H166">
        <v>7.3899999999999997E-4</v>
      </c>
      <c r="I166">
        <v>4.0962529999999999</v>
      </c>
      <c r="J166">
        <v>76.189705000000004</v>
      </c>
      <c r="K166">
        <v>16.896156000000001</v>
      </c>
      <c r="L166">
        <v>0.17591399999999999</v>
      </c>
      <c r="M166">
        <v>-49.719836999999998</v>
      </c>
    </row>
    <row r="167" spans="1:13" x14ac:dyDescent="0.25">
      <c r="A167">
        <v>72</v>
      </c>
      <c r="B167" t="s">
        <v>92</v>
      </c>
      <c r="C167">
        <v>29.267378000000001</v>
      </c>
      <c r="D167">
        <v>1.6979109999999999</v>
      </c>
      <c r="E167">
        <v>16.792542999999998</v>
      </c>
      <c r="F167">
        <v>0.16831299999999999</v>
      </c>
      <c r="G167">
        <v>14.785310000000001</v>
      </c>
      <c r="H167">
        <v>8.1900250000000003</v>
      </c>
      <c r="I167">
        <v>2.1841279999999998</v>
      </c>
      <c r="J167">
        <v>18.277577999999998</v>
      </c>
      <c r="K167">
        <v>23.791996000000001</v>
      </c>
      <c r="L167">
        <v>1.431E-3</v>
      </c>
      <c r="M167">
        <v>-18.820383</v>
      </c>
    </row>
    <row r="168" spans="1:13" x14ac:dyDescent="0.25">
      <c r="A168">
        <v>73</v>
      </c>
      <c r="B168" t="s">
        <v>93</v>
      </c>
      <c r="C168">
        <v>31.066358999999999</v>
      </c>
      <c r="D168">
        <v>1.7087319999999999</v>
      </c>
      <c r="E168">
        <v>15.341823</v>
      </c>
      <c r="F168">
        <v>9.6184550000000009</v>
      </c>
      <c r="G168">
        <v>49.278297000000002</v>
      </c>
      <c r="H168">
        <v>7.6000000000000004E-4</v>
      </c>
      <c r="I168">
        <v>4.5776649999999997</v>
      </c>
      <c r="J168">
        <v>66.346198999999999</v>
      </c>
      <c r="K168">
        <v>16.828320999999999</v>
      </c>
      <c r="L168">
        <v>0.16800200000000001</v>
      </c>
      <c r="M168">
        <v>-44.119025999999998</v>
      </c>
    </row>
    <row r="169" spans="1:13" x14ac:dyDescent="0.25">
      <c r="A169">
        <v>73</v>
      </c>
      <c r="B169" t="s">
        <v>94</v>
      </c>
      <c r="C169">
        <v>29.539469</v>
      </c>
      <c r="D169">
        <v>1.6129340000000001</v>
      </c>
      <c r="E169">
        <v>16.741854</v>
      </c>
      <c r="F169">
        <v>0.16045999999999999</v>
      </c>
      <c r="G169">
        <v>15.18207</v>
      </c>
      <c r="H169">
        <v>7.6544080000000001</v>
      </c>
      <c r="I169">
        <v>1.642916</v>
      </c>
      <c r="J169">
        <v>17.070732</v>
      </c>
      <c r="K169">
        <v>16.437446999999999</v>
      </c>
      <c r="L169">
        <v>1.8580000000000001E-3</v>
      </c>
      <c r="M169">
        <v>-11.542458999999999</v>
      </c>
    </row>
    <row r="170" spans="1:13" x14ac:dyDescent="0.25">
      <c r="A170">
        <v>74</v>
      </c>
      <c r="B170" t="s">
        <v>95</v>
      </c>
      <c r="C170">
        <v>31.507899999999999</v>
      </c>
      <c r="D170">
        <v>1.6294850000000001</v>
      </c>
      <c r="E170">
        <v>15.682498000000001</v>
      </c>
      <c r="F170">
        <v>9.4464480000000002</v>
      </c>
      <c r="G170">
        <v>37.960129000000002</v>
      </c>
      <c r="H170">
        <v>8.9800000000000004E-4</v>
      </c>
      <c r="I170">
        <v>4.8855089999999999</v>
      </c>
      <c r="J170">
        <v>59.980674999999998</v>
      </c>
      <c r="K170">
        <v>16.792111999999999</v>
      </c>
      <c r="L170">
        <v>0.160798</v>
      </c>
      <c r="M170">
        <v>-32.864573999999998</v>
      </c>
    </row>
    <row r="171" spans="1:13" x14ac:dyDescent="0.25">
      <c r="A171">
        <v>74</v>
      </c>
      <c r="B171" t="s">
        <v>96</v>
      </c>
      <c r="C171">
        <v>29.729357</v>
      </c>
      <c r="D171">
        <v>1.5016480000000001</v>
      </c>
      <c r="E171">
        <v>17.247807999999999</v>
      </c>
      <c r="F171">
        <v>0.14080300000000001</v>
      </c>
      <c r="G171">
        <v>15.184488</v>
      </c>
      <c r="H171">
        <v>6.8805730000000001</v>
      </c>
      <c r="I171">
        <v>1.154652</v>
      </c>
      <c r="J171">
        <v>14.299600999999999</v>
      </c>
      <c r="K171">
        <v>0.73933499999999996</v>
      </c>
      <c r="L171">
        <v>14.299618000000001</v>
      </c>
      <c r="M171">
        <v>3.945157</v>
      </c>
    </row>
    <row r="172" spans="1:13" x14ac:dyDescent="0.25">
      <c r="A172">
        <v>75</v>
      </c>
      <c r="B172" t="s">
        <v>97</v>
      </c>
      <c r="C172">
        <v>31.888456000000001</v>
      </c>
      <c r="D172">
        <v>1.5492379999999999</v>
      </c>
      <c r="E172">
        <v>16.117104000000001</v>
      </c>
      <c r="F172">
        <v>9.2334739999999993</v>
      </c>
      <c r="G172">
        <v>42.390296999999997</v>
      </c>
      <c r="H172">
        <v>6.8900000000000005E-4</v>
      </c>
      <c r="I172">
        <v>5.2116689999999997</v>
      </c>
      <c r="J172">
        <v>54.516373000000002</v>
      </c>
      <c r="K172">
        <v>16.767590999999999</v>
      </c>
      <c r="L172">
        <v>0.15281500000000001</v>
      </c>
      <c r="M172">
        <v>-37.412681999999997</v>
      </c>
    </row>
    <row r="173" spans="1:13" x14ac:dyDescent="0.25">
      <c r="A173">
        <v>76</v>
      </c>
      <c r="B173" t="s">
        <v>98</v>
      </c>
      <c r="C173">
        <v>32.210296999999997</v>
      </c>
      <c r="D173">
        <v>1.4735309999999999</v>
      </c>
      <c r="E173">
        <v>16.678439999999998</v>
      </c>
      <c r="F173">
        <v>9.0496949999999998</v>
      </c>
      <c r="G173">
        <v>48.559905999999998</v>
      </c>
      <c r="H173">
        <v>5.1900000000000004E-4</v>
      </c>
      <c r="I173">
        <v>5.4558390000000001</v>
      </c>
      <c r="J173">
        <v>50.210200999999998</v>
      </c>
      <c r="K173">
        <v>16.735533</v>
      </c>
      <c r="L173">
        <v>0.14577100000000001</v>
      </c>
      <c r="M173">
        <v>-43.677956000000002</v>
      </c>
    </row>
    <row r="174" spans="1:13" x14ac:dyDescent="0.25">
      <c r="A174">
        <v>76</v>
      </c>
      <c r="B174" t="s">
        <v>99</v>
      </c>
      <c r="C174">
        <v>17.113485000000001</v>
      </c>
      <c r="D174">
        <v>0.13184999999999999</v>
      </c>
      <c r="E174">
        <v>15.79237</v>
      </c>
      <c r="F174">
        <v>7.2885419999999996</v>
      </c>
      <c r="G174">
        <v>23.342392</v>
      </c>
      <c r="H174">
        <v>1.3893070000000001</v>
      </c>
      <c r="I174">
        <v>4.0902710000000004</v>
      </c>
      <c r="J174">
        <v>19.629425000000001</v>
      </c>
      <c r="K174">
        <v>7.6712920000000002</v>
      </c>
      <c r="L174">
        <v>1.3893070000000001</v>
      </c>
      <c r="M174">
        <v>3.9883899999999999</v>
      </c>
    </row>
    <row r="175" spans="1:13" x14ac:dyDescent="0.25">
      <c r="A175">
        <v>77</v>
      </c>
      <c r="B175" t="s">
        <v>100</v>
      </c>
      <c r="C175">
        <v>32.004435999999998</v>
      </c>
      <c r="D175">
        <v>1.3537669999999999</v>
      </c>
      <c r="E175">
        <v>1.975454</v>
      </c>
      <c r="F175">
        <v>81.014174999999994</v>
      </c>
      <c r="G175">
        <v>17.070105000000002</v>
      </c>
      <c r="H175">
        <v>0.12809300000000001</v>
      </c>
      <c r="I175">
        <v>15.939454</v>
      </c>
      <c r="J175">
        <v>7.6611960000000003</v>
      </c>
      <c r="K175">
        <v>5.9900029999999997</v>
      </c>
      <c r="L175">
        <v>26.659403000000001</v>
      </c>
      <c r="M175">
        <v>4.0188930000000003</v>
      </c>
    </row>
    <row r="176" spans="1:13" x14ac:dyDescent="0.25">
      <c r="A176">
        <v>77</v>
      </c>
      <c r="B176" t="s">
        <v>101</v>
      </c>
      <c r="C176">
        <v>31.537575</v>
      </c>
      <c r="D176">
        <v>1.334144</v>
      </c>
      <c r="E176">
        <v>16.363337999999999</v>
      </c>
      <c r="F176">
        <v>7.451918</v>
      </c>
      <c r="G176">
        <v>15.597141000000001</v>
      </c>
      <c r="H176">
        <v>0.12751399999999999</v>
      </c>
      <c r="I176">
        <v>5.0514039999999998</v>
      </c>
      <c r="J176">
        <v>21.705648</v>
      </c>
      <c r="K176">
        <v>1.4369350000000001</v>
      </c>
      <c r="L176">
        <v>0.12751499999999999</v>
      </c>
      <c r="M176">
        <v>4.0094589999999997</v>
      </c>
    </row>
    <row r="177" spans="1:13" x14ac:dyDescent="0.25">
      <c r="A177">
        <v>77</v>
      </c>
      <c r="B177" t="s">
        <v>102</v>
      </c>
      <c r="C177">
        <v>30.391248999999998</v>
      </c>
      <c r="D177">
        <v>1.328519</v>
      </c>
      <c r="E177">
        <v>16.146996000000001</v>
      </c>
      <c r="F177">
        <v>7.1817659999999997</v>
      </c>
      <c r="G177">
        <v>17.019068000000001</v>
      </c>
      <c r="H177">
        <v>0.12733700000000001</v>
      </c>
      <c r="I177">
        <v>4.4589040000000004</v>
      </c>
      <c r="J177">
        <v>19.060146</v>
      </c>
      <c r="K177">
        <v>0.97537200000000002</v>
      </c>
      <c r="L177">
        <v>1.328519</v>
      </c>
      <c r="M177">
        <v>4.0068650000000003</v>
      </c>
    </row>
    <row r="178" spans="1:13" x14ac:dyDescent="0.25">
      <c r="A178">
        <v>78</v>
      </c>
      <c r="B178" t="s">
        <v>103</v>
      </c>
      <c r="C178">
        <v>31.273890999999999</v>
      </c>
      <c r="D178">
        <v>1.3169919999999999</v>
      </c>
      <c r="E178">
        <v>18.445440000000001</v>
      </c>
      <c r="F178">
        <v>8.7971540000000008</v>
      </c>
      <c r="G178">
        <v>17.063745000000001</v>
      </c>
      <c r="H178">
        <v>0.124741</v>
      </c>
      <c r="I178">
        <v>5.5559329999999996</v>
      </c>
      <c r="J178">
        <v>40.177993999999998</v>
      </c>
      <c r="K178">
        <v>1.5752699999999999</v>
      </c>
      <c r="L178">
        <v>1.316997</v>
      </c>
      <c r="M178">
        <v>4.0503939999999998</v>
      </c>
    </row>
    <row r="179" spans="1:13" x14ac:dyDescent="0.25">
      <c r="A179">
        <v>78</v>
      </c>
      <c r="B179" t="s">
        <v>104</v>
      </c>
      <c r="C179">
        <v>31.986848999999999</v>
      </c>
      <c r="D179">
        <v>1.2811429999999999</v>
      </c>
      <c r="E179">
        <v>17.249047999999998</v>
      </c>
      <c r="F179">
        <v>7.6255119999999996</v>
      </c>
      <c r="G179">
        <v>15.269373999999999</v>
      </c>
      <c r="H179">
        <v>0.123571</v>
      </c>
      <c r="I179">
        <v>5.7602339999999996</v>
      </c>
      <c r="J179">
        <v>24.190826000000001</v>
      </c>
      <c r="K179">
        <v>1.6940789999999999</v>
      </c>
      <c r="L179">
        <v>0.123571</v>
      </c>
      <c r="M179">
        <v>4.0325119999999997</v>
      </c>
    </row>
    <row r="180" spans="1:13" x14ac:dyDescent="0.25">
      <c r="A180">
        <v>78</v>
      </c>
      <c r="B180" t="s">
        <v>105</v>
      </c>
      <c r="C180">
        <v>41.932713</v>
      </c>
      <c r="D180">
        <v>1.1114090000000001</v>
      </c>
      <c r="E180">
        <v>16.339224000000002</v>
      </c>
      <c r="F180">
        <v>6.4660859999999998</v>
      </c>
      <c r="G180">
        <v>17.653894000000001</v>
      </c>
      <c r="H180">
        <v>0.128917</v>
      </c>
      <c r="I180">
        <v>6.0124199999999997</v>
      </c>
      <c r="J180">
        <v>16.954155</v>
      </c>
      <c r="K180">
        <v>-12.036877</v>
      </c>
      <c r="L180">
        <v>0.778721</v>
      </c>
      <c r="M180">
        <v>4.0945510000000001</v>
      </c>
    </row>
    <row r="181" spans="1:13" x14ac:dyDescent="0.25">
      <c r="A181">
        <v>79</v>
      </c>
      <c r="B181" t="s">
        <v>106</v>
      </c>
      <c r="C181">
        <v>16.77739</v>
      </c>
      <c r="D181">
        <v>0.122737</v>
      </c>
      <c r="E181">
        <v>19.317156000000001</v>
      </c>
      <c r="F181">
        <v>8.6215700000000002</v>
      </c>
      <c r="G181">
        <v>32.979683000000001</v>
      </c>
      <c r="H181">
        <v>1.256902</v>
      </c>
      <c r="I181">
        <v>5.595453</v>
      </c>
      <c r="J181">
        <v>38.00882</v>
      </c>
      <c r="K181">
        <v>10.576854000000001</v>
      </c>
      <c r="L181">
        <v>6.0099999999999997E-4</v>
      </c>
      <c r="M181">
        <v>-6.2790780000000002</v>
      </c>
    </row>
    <row r="182" spans="1:13" x14ac:dyDescent="0.25">
      <c r="A182">
        <v>79</v>
      </c>
      <c r="B182" t="s">
        <v>107</v>
      </c>
      <c r="C182">
        <v>32.124305999999997</v>
      </c>
      <c r="D182">
        <v>1.216073</v>
      </c>
      <c r="E182">
        <v>16.716476</v>
      </c>
      <c r="F182">
        <v>7.1653779999999996</v>
      </c>
      <c r="G182">
        <v>16.8141</v>
      </c>
      <c r="H182">
        <v>0.118715</v>
      </c>
      <c r="I182">
        <v>7.3115649999999999</v>
      </c>
      <c r="J182">
        <v>20.442485999999999</v>
      </c>
      <c r="K182">
        <v>0.99306399999999995</v>
      </c>
      <c r="L182">
        <v>53.095984999999999</v>
      </c>
      <c r="M182">
        <v>4.0407919999999997</v>
      </c>
    </row>
    <row r="183" spans="1:13" x14ac:dyDescent="0.25">
      <c r="A183">
        <v>79</v>
      </c>
      <c r="B183" t="s">
        <v>108</v>
      </c>
      <c r="C183">
        <v>31.704270999999999</v>
      </c>
      <c r="D183">
        <v>1.2155609999999999</v>
      </c>
      <c r="E183">
        <v>17.545767000000001</v>
      </c>
      <c r="F183">
        <v>7.2205060000000003</v>
      </c>
      <c r="G183">
        <v>16.819551000000001</v>
      </c>
      <c r="H183">
        <v>0.118812</v>
      </c>
      <c r="I183">
        <v>5.52264</v>
      </c>
      <c r="J183">
        <v>20.05097</v>
      </c>
      <c r="K183">
        <v>0.36172500000000002</v>
      </c>
      <c r="L183">
        <v>1.215562</v>
      </c>
      <c r="M183">
        <v>4.0426789999999997</v>
      </c>
    </row>
    <row r="184" spans="1:13" x14ac:dyDescent="0.25">
      <c r="A184">
        <v>80</v>
      </c>
      <c r="B184" t="s">
        <v>109</v>
      </c>
      <c r="C184">
        <v>16.83989</v>
      </c>
      <c r="D184">
        <v>0.11590499999999999</v>
      </c>
      <c r="E184">
        <v>20.023823</v>
      </c>
      <c r="F184">
        <v>8.2569269999999992</v>
      </c>
      <c r="G184">
        <v>28.428564000000001</v>
      </c>
      <c r="H184">
        <v>1.1952499999999999</v>
      </c>
      <c r="I184">
        <v>5.881564</v>
      </c>
      <c r="J184">
        <v>39.247227000000002</v>
      </c>
      <c r="K184">
        <v>4.7147059999999996</v>
      </c>
      <c r="L184">
        <v>1.1952499999999999</v>
      </c>
      <c r="M184">
        <v>4.0764779999999998</v>
      </c>
    </row>
    <row r="185" spans="1:13" x14ac:dyDescent="0.25">
      <c r="A185">
        <v>80</v>
      </c>
      <c r="B185" t="s">
        <v>110</v>
      </c>
      <c r="C185">
        <v>28.866837</v>
      </c>
      <c r="D185">
        <v>1.173967</v>
      </c>
      <c r="E185">
        <v>19.277539999999998</v>
      </c>
      <c r="F185">
        <v>7.5838419999999998</v>
      </c>
      <c r="G185">
        <v>16.776050999999999</v>
      </c>
      <c r="H185">
        <v>0.115351</v>
      </c>
      <c r="I185">
        <v>6.2814589999999999</v>
      </c>
      <c r="J185">
        <v>29.055993999999998</v>
      </c>
      <c r="K185">
        <v>3.7102889999999999</v>
      </c>
      <c r="L185">
        <v>1.1739679999999999</v>
      </c>
      <c r="M185">
        <v>4.0684300000000002</v>
      </c>
    </row>
    <row r="186" spans="1:13" x14ac:dyDescent="0.25">
      <c r="A186">
        <v>80</v>
      </c>
      <c r="B186" t="s">
        <v>111</v>
      </c>
      <c r="C186">
        <v>32.411079000000001</v>
      </c>
      <c r="D186">
        <v>1.1629799999999999</v>
      </c>
      <c r="E186">
        <v>18.690370999999999</v>
      </c>
      <c r="F186">
        <v>7.3298059999999996</v>
      </c>
      <c r="G186">
        <v>16.711773000000001</v>
      </c>
      <c r="H186">
        <v>0.11451799999999999</v>
      </c>
      <c r="I186">
        <v>9.9748350000000006</v>
      </c>
      <c r="J186">
        <v>22.009488999999999</v>
      </c>
      <c r="K186">
        <v>-3.8476110000000001</v>
      </c>
      <c r="L186">
        <v>22.009492999999999</v>
      </c>
      <c r="M186">
        <v>4.0528690000000003</v>
      </c>
    </row>
    <row r="187" spans="1:13" x14ac:dyDescent="0.25">
      <c r="A187">
        <v>81</v>
      </c>
      <c r="B187" t="s">
        <v>112</v>
      </c>
      <c r="C187">
        <v>16.630794999999999</v>
      </c>
      <c r="D187">
        <v>0.110704</v>
      </c>
      <c r="E187">
        <v>19.386616</v>
      </c>
      <c r="F187">
        <v>7.1814010000000001</v>
      </c>
      <c r="G187">
        <v>32.808571000000001</v>
      </c>
      <c r="H187">
        <v>1.1197299999999999</v>
      </c>
      <c r="I187">
        <v>1.7471909999999999</v>
      </c>
      <c r="J187">
        <v>90.660263</v>
      </c>
      <c r="K187">
        <v>6.3568619999999996</v>
      </c>
      <c r="L187">
        <v>26.014977999999999</v>
      </c>
      <c r="M187">
        <v>4.0669389999999996</v>
      </c>
    </row>
    <row r="188" spans="1:13" x14ac:dyDescent="0.25">
      <c r="A188">
        <v>81</v>
      </c>
      <c r="B188" t="s">
        <v>113</v>
      </c>
      <c r="C188">
        <v>32.295043999999997</v>
      </c>
      <c r="D188">
        <v>1.1015440000000001</v>
      </c>
      <c r="E188">
        <v>16.570049000000001</v>
      </c>
      <c r="F188">
        <v>0.11002000000000001</v>
      </c>
      <c r="G188">
        <v>17.991012999999999</v>
      </c>
      <c r="H188">
        <v>6.5285589999999996</v>
      </c>
      <c r="I188">
        <v>1.535355</v>
      </c>
      <c r="J188">
        <v>52.495068000000003</v>
      </c>
      <c r="K188">
        <v>7.5545910000000003</v>
      </c>
      <c r="L188">
        <v>20.338633999999999</v>
      </c>
      <c r="M188">
        <v>4.05403</v>
      </c>
    </row>
    <row r="189" spans="1:13" x14ac:dyDescent="0.25">
      <c r="A189">
        <v>81</v>
      </c>
      <c r="B189" t="s">
        <v>114</v>
      </c>
      <c r="C189">
        <v>32.525638999999998</v>
      </c>
      <c r="D189">
        <v>1.0949660000000001</v>
      </c>
      <c r="E189">
        <v>19.139185000000001</v>
      </c>
      <c r="F189">
        <v>6.9009919999999996</v>
      </c>
      <c r="G189">
        <v>17.100321000000001</v>
      </c>
      <c r="H189">
        <v>0.103667</v>
      </c>
      <c r="I189">
        <v>5.8911150000000001</v>
      </c>
      <c r="J189">
        <v>18.489614</v>
      </c>
      <c r="K189">
        <v>12.599463</v>
      </c>
      <c r="L189">
        <v>-1.4009999999999999E-3</v>
      </c>
      <c r="M189">
        <v>-9.2560749999999992</v>
      </c>
    </row>
    <row r="190" spans="1:13" x14ac:dyDescent="0.25">
      <c r="A190">
        <v>82</v>
      </c>
      <c r="B190" t="s">
        <v>115</v>
      </c>
      <c r="C190">
        <v>16.419567000000001</v>
      </c>
      <c r="D190">
        <v>0.105499</v>
      </c>
      <c r="E190">
        <v>32.738590000000002</v>
      </c>
      <c r="F190">
        <v>1.0550489999999999</v>
      </c>
      <c r="G190">
        <v>6.5302470000000001</v>
      </c>
      <c r="H190">
        <v>25.02589</v>
      </c>
      <c r="I190">
        <v>2.3427419999999999</v>
      </c>
      <c r="J190">
        <v>80.906593000000001</v>
      </c>
      <c r="K190">
        <v>19.916474999999998</v>
      </c>
      <c r="L190">
        <v>6.6644490000000003</v>
      </c>
      <c r="M190">
        <v>4.0498240000000001</v>
      </c>
    </row>
    <row r="191" spans="1:13" x14ac:dyDescent="0.25">
      <c r="A191">
        <v>82</v>
      </c>
      <c r="B191" t="s">
        <v>116</v>
      </c>
      <c r="C191">
        <v>27.392647</v>
      </c>
      <c r="D191">
        <v>1.0588740000000001</v>
      </c>
      <c r="E191">
        <v>16.496822000000002</v>
      </c>
      <c r="F191">
        <v>0.106305</v>
      </c>
      <c r="G191">
        <v>19.984501000000002</v>
      </c>
      <c r="H191">
        <v>6.7081229999999996</v>
      </c>
      <c r="I191">
        <v>6.813923</v>
      </c>
      <c r="J191">
        <v>24.395554000000001</v>
      </c>
      <c r="K191">
        <v>5.2339099999999998</v>
      </c>
      <c r="L191">
        <v>1.0588740000000001</v>
      </c>
      <c r="M191">
        <v>4.0656230000000004</v>
      </c>
    </row>
    <row r="192" spans="1:13" x14ac:dyDescent="0.25">
      <c r="A192">
        <v>82</v>
      </c>
      <c r="B192" t="s">
        <v>117</v>
      </c>
      <c r="C192">
        <v>32.505656999999999</v>
      </c>
      <c r="D192">
        <v>1.0470349999999999</v>
      </c>
      <c r="E192">
        <v>20.014240000000001</v>
      </c>
      <c r="F192">
        <v>6.6703210000000004</v>
      </c>
      <c r="G192">
        <v>14.645661</v>
      </c>
      <c r="H192">
        <v>0.105279</v>
      </c>
      <c r="I192">
        <v>5.0294990000000004</v>
      </c>
      <c r="J192">
        <v>16.525040000000001</v>
      </c>
      <c r="K192">
        <v>1.760138</v>
      </c>
      <c r="L192">
        <v>0.105279</v>
      </c>
      <c r="M192">
        <v>4.0446780000000002</v>
      </c>
    </row>
    <row r="193" spans="1:13" x14ac:dyDescent="0.25">
      <c r="A193">
        <v>83</v>
      </c>
      <c r="B193" t="s">
        <v>118</v>
      </c>
      <c r="C193">
        <v>16.282274000000001</v>
      </c>
      <c r="D193">
        <v>0.10118000000000001</v>
      </c>
      <c r="E193">
        <v>32.725135999999999</v>
      </c>
      <c r="F193">
        <v>1.0022869999999999</v>
      </c>
      <c r="G193">
        <v>6.6783020000000004</v>
      </c>
      <c r="H193">
        <v>25.714146</v>
      </c>
      <c r="I193">
        <v>2.69475</v>
      </c>
      <c r="J193">
        <v>77.057548999999995</v>
      </c>
      <c r="K193">
        <v>20.576559</v>
      </c>
      <c r="L193">
        <v>6.2918820000000002</v>
      </c>
      <c r="M193">
        <v>4.0409139999999999</v>
      </c>
    </row>
    <row r="194" spans="1:13" x14ac:dyDescent="0.25">
      <c r="A194">
        <v>83</v>
      </c>
      <c r="B194" t="s">
        <v>119</v>
      </c>
      <c r="C194">
        <v>32.461436999999997</v>
      </c>
      <c r="D194">
        <v>0.99792999999999998</v>
      </c>
      <c r="E194">
        <v>19.438683000000001</v>
      </c>
      <c r="F194">
        <v>6.0388669999999998</v>
      </c>
      <c r="G194">
        <v>16.302485999999998</v>
      </c>
      <c r="H194">
        <v>0.101338</v>
      </c>
      <c r="I194">
        <v>7.3226620000000002</v>
      </c>
      <c r="J194">
        <v>18.371586000000001</v>
      </c>
      <c r="K194">
        <v>0.43170399999999998</v>
      </c>
      <c r="L194">
        <v>46.361046000000002</v>
      </c>
      <c r="M194">
        <v>4.0437029999999998</v>
      </c>
    </row>
    <row r="195" spans="1:13" x14ac:dyDescent="0.25">
      <c r="A195">
        <v>83</v>
      </c>
      <c r="B195" t="s">
        <v>120</v>
      </c>
      <c r="C195">
        <v>16.734027999999999</v>
      </c>
      <c r="D195">
        <v>0.105076</v>
      </c>
      <c r="E195">
        <v>20.580494000000002</v>
      </c>
      <c r="F195">
        <v>4.773282</v>
      </c>
      <c r="G195">
        <v>9.4526230000000009</v>
      </c>
      <c r="H195">
        <v>11.762162</v>
      </c>
      <c r="I195">
        <v>61.155833999999999</v>
      </c>
      <c r="J195">
        <v>1.211775</v>
      </c>
      <c r="K195">
        <v>-34.041023000000003</v>
      </c>
      <c r="L195">
        <v>1.619408</v>
      </c>
      <c r="M195">
        <v>4.1136629999999998</v>
      </c>
    </row>
    <row r="196" spans="1:13" x14ac:dyDescent="0.25">
      <c r="A196">
        <v>84</v>
      </c>
      <c r="B196" t="s">
        <v>121</v>
      </c>
      <c r="C196">
        <v>16.289164</v>
      </c>
      <c r="D196">
        <v>9.8121E-2</v>
      </c>
      <c r="E196">
        <v>32.807170999999997</v>
      </c>
      <c r="F196">
        <v>0.96626500000000004</v>
      </c>
      <c r="G196">
        <v>21.095162999999999</v>
      </c>
      <c r="H196">
        <v>6.0466220000000002</v>
      </c>
      <c r="I196">
        <v>2.5059010000000002</v>
      </c>
      <c r="J196">
        <v>76.598067999999998</v>
      </c>
      <c r="K196">
        <v>7.2545890000000002</v>
      </c>
      <c r="L196">
        <v>28.096128</v>
      </c>
      <c r="M196">
        <v>4.0465559999999998</v>
      </c>
    </row>
    <row r="197" spans="1:13" x14ac:dyDescent="0.25">
      <c r="A197">
        <v>85</v>
      </c>
      <c r="B197" t="s">
        <v>122</v>
      </c>
      <c r="C197">
        <v>16.011461000000001</v>
      </c>
      <c r="D197">
        <v>9.2638999999999999E-2</v>
      </c>
      <c r="E197">
        <v>32.615546999999999</v>
      </c>
      <c r="F197">
        <v>0.904416</v>
      </c>
      <c r="G197">
        <v>8.113899</v>
      </c>
      <c r="H197">
        <v>26.543257000000001</v>
      </c>
      <c r="I197">
        <v>2.8840819999999998</v>
      </c>
      <c r="J197">
        <v>68.372962999999999</v>
      </c>
      <c r="K197">
        <v>21.377866999999998</v>
      </c>
      <c r="L197">
        <v>5.4995120000000002</v>
      </c>
      <c r="M197">
        <v>3.9956839999999998</v>
      </c>
    </row>
    <row r="198" spans="1:13" x14ac:dyDescent="0.25">
      <c r="A198">
        <v>86</v>
      </c>
      <c r="B198" t="s">
        <v>123</v>
      </c>
      <c r="C198">
        <v>16.070229000000001</v>
      </c>
      <c r="D198">
        <v>9.0437000000000003E-2</v>
      </c>
      <c r="E198">
        <v>32.641106000000001</v>
      </c>
      <c r="F198">
        <v>0.87640899999999999</v>
      </c>
      <c r="G198">
        <v>21.489657999999999</v>
      </c>
      <c r="H198">
        <v>5.239687</v>
      </c>
      <c r="I198">
        <v>2.2992180000000002</v>
      </c>
      <c r="J198">
        <v>69.188477000000006</v>
      </c>
      <c r="K198">
        <v>9.4801839999999995</v>
      </c>
      <c r="L198">
        <v>27.632641</v>
      </c>
      <c r="M198">
        <v>4.0209770000000002</v>
      </c>
    </row>
    <row r="199" spans="1:13" x14ac:dyDescent="0.25">
      <c r="A199">
        <v>87</v>
      </c>
      <c r="B199" t="s">
        <v>124</v>
      </c>
      <c r="C199">
        <v>16.007384999999999</v>
      </c>
      <c r="D199">
        <v>8.7030999999999997E-2</v>
      </c>
      <c r="E199">
        <v>32.663829999999997</v>
      </c>
      <c r="F199">
        <v>0.84018700000000002</v>
      </c>
      <c r="G199">
        <v>21.594351</v>
      </c>
      <c r="H199">
        <v>4.9544670000000002</v>
      </c>
      <c r="I199">
        <v>1.5984970000000001</v>
      </c>
      <c r="J199">
        <v>199.805801</v>
      </c>
      <c r="K199">
        <v>11.121192000000001</v>
      </c>
      <c r="L199">
        <v>26.905106</v>
      </c>
      <c r="M199">
        <v>4.0034720000000004</v>
      </c>
    </row>
    <row r="200" spans="1:13" x14ac:dyDescent="0.25">
      <c r="A200">
        <v>88</v>
      </c>
      <c r="B200" t="s">
        <v>125</v>
      </c>
      <c r="C200">
        <v>32.563690000000001</v>
      </c>
      <c r="D200">
        <v>0.80198000000000003</v>
      </c>
      <c r="E200">
        <v>21.396671000000001</v>
      </c>
      <c r="F200">
        <v>4.5906659999999997</v>
      </c>
      <c r="G200">
        <v>11.298093</v>
      </c>
      <c r="H200">
        <v>22.758972</v>
      </c>
      <c r="I200">
        <v>2.8346879999999999</v>
      </c>
      <c r="J200">
        <v>160.40438800000001</v>
      </c>
      <c r="K200">
        <v>15.914965</v>
      </c>
      <c r="L200">
        <v>8.3543999999999993E-2</v>
      </c>
      <c r="M200">
        <v>3.981773</v>
      </c>
    </row>
    <row r="201" spans="1:13" x14ac:dyDescent="0.25">
      <c r="A201">
        <v>88</v>
      </c>
      <c r="B201" t="s">
        <v>126</v>
      </c>
      <c r="C201">
        <v>4.9862279999999997</v>
      </c>
      <c r="D201">
        <v>8.2597000000000004E-2</v>
      </c>
      <c r="E201">
        <v>32.474944999999998</v>
      </c>
      <c r="F201">
        <v>0.79146799999999995</v>
      </c>
      <c r="G201">
        <v>21.947443</v>
      </c>
      <c r="H201">
        <v>4.608034</v>
      </c>
      <c r="I201">
        <v>11.800013</v>
      </c>
      <c r="J201">
        <v>24.792431000000001</v>
      </c>
      <c r="K201">
        <v>10.807292</v>
      </c>
      <c r="L201">
        <v>8.2597000000000004E-2</v>
      </c>
      <c r="M201">
        <v>3.956572</v>
      </c>
    </row>
    <row r="202" spans="1:13" x14ac:dyDescent="0.25">
      <c r="A202">
        <v>89</v>
      </c>
      <c r="B202" t="s">
        <v>127</v>
      </c>
      <c r="C202">
        <v>15.914052999999999</v>
      </c>
      <c r="D202">
        <v>8.0510999999999999E-2</v>
      </c>
      <c r="E202">
        <v>32.535041999999997</v>
      </c>
      <c r="F202">
        <v>0.77066900000000005</v>
      </c>
      <c r="G202">
        <v>21.553975999999999</v>
      </c>
      <c r="H202">
        <v>4.3522059999999998</v>
      </c>
      <c r="I202">
        <v>11.433394</v>
      </c>
      <c r="J202">
        <v>21.381622</v>
      </c>
      <c r="K202">
        <v>3.612409</v>
      </c>
      <c r="L202">
        <v>130.50074799999999</v>
      </c>
      <c r="M202">
        <v>3.9392119999999999</v>
      </c>
    </row>
    <row r="203" spans="1:13" x14ac:dyDescent="0.25">
      <c r="A203">
        <v>89</v>
      </c>
      <c r="B203" t="s">
        <v>128</v>
      </c>
      <c r="C203">
        <v>15.584982999999999</v>
      </c>
      <c r="D203">
        <v>7.7438000000000007E-2</v>
      </c>
      <c r="E203">
        <v>32.022125000000003</v>
      </c>
      <c r="F203">
        <v>0.73996300000000004</v>
      </c>
      <c r="G203">
        <v>21.456327000000002</v>
      </c>
      <c r="H203">
        <v>4.0407349999999997</v>
      </c>
      <c r="I203">
        <v>0.75759299999999996</v>
      </c>
      <c r="J203">
        <v>47.525002000000001</v>
      </c>
      <c r="K203">
        <v>12.341252000000001</v>
      </c>
      <c r="L203">
        <v>19.406845000000001</v>
      </c>
      <c r="M203">
        <v>3.838984</v>
      </c>
    </row>
    <row r="204" spans="1:13" x14ac:dyDescent="0.25">
      <c r="A204">
        <v>90</v>
      </c>
      <c r="B204" t="s">
        <v>129</v>
      </c>
      <c r="C204">
        <v>15.784024</v>
      </c>
      <c r="D204">
        <v>7.7066999999999997E-2</v>
      </c>
      <c r="E204">
        <v>32.454898999999997</v>
      </c>
      <c r="F204">
        <v>0.73513700000000004</v>
      </c>
      <c r="G204">
        <v>21.849222000000001</v>
      </c>
      <c r="H204">
        <v>4.0979760000000001</v>
      </c>
      <c r="I204">
        <v>4.239077</v>
      </c>
      <c r="J204">
        <v>109.464111</v>
      </c>
      <c r="K204">
        <v>11.736191</v>
      </c>
      <c r="L204">
        <v>20.512138</v>
      </c>
      <c r="M204">
        <v>3.922533</v>
      </c>
    </row>
    <row r="205" spans="1:13" x14ac:dyDescent="0.25">
      <c r="A205">
        <v>90</v>
      </c>
      <c r="B205" t="s">
        <v>130</v>
      </c>
      <c r="C205">
        <v>15.515445</v>
      </c>
      <c r="D205">
        <v>7.4498999999999996E-2</v>
      </c>
      <c r="E205">
        <v>32.090691</v>
      </c>
      <c r="F205">
        <v>0.71166300000000005</v>
      </c>
      <c r="G205">
        <v>13.996399</v>
      </c>
      <c r="H205">
        <v>3.8710439999999999</v>
      </c>
      <c r="I205">
        <v>12.918157000000001</v>
      </c>
      <c r="J205">
        <v>18.596890999999999</v>
      </c>
      <c r="K205">
        <v>7.6355139999999997</v>
      </c>
      <c r="L205">
        <v>3.8710439999999999</v>
      </c>
      <c r="M205">
        <v>3.8311220000000001</v>
      </c>
    </row>
    <row r="206" spans="1:13" x14ac:dyDescent="0.25">
      <c r="A206">
        <v>91</v>
      </c>
      <c r="B206" t="s">
        <v>131</v>
      </c>
      <c r="C206">
        <v>32.740208000000003</v>
      </c>
      <c r="D206">
        <v>0.70954499999999998</v>
      </c>
      <c r="E206">
        <v>21.973675</v>
      </c>
      <c r="F206">
        <v>4.0508810000000004</v>
      </c>
      <c r="G206">
        <v>12.957398</v>
      </c>
      <c r="H206">
        <v>19.231542999999999</v>
      </c>
      <c r="I206">
        <v>3.6838320000000002</v>
      </c>
      <c r="J206">
        <v>117.255005</v>
      </c>
      <c r="K206">
        <v>15.744058000000001</v>
      </c>
      <c r="L206">
        <v>7.4039999999999995E-2</v>
      </c>
      <c r="M206">
        <v>3.886066</v>
      </c>
    </row>
    <row r="207" spans="1:13" x14ac:dyDescent="0.25">
      <c r="A207">
        <v>92</v>
      </c>
      <c r="B207" t="s">
        <v>132</v>
      </c>
      <c r="C207">
        <v>15.679275000000001</v>
      </c>
      <c r="D207">
        <v>7.1206000000000005E-2</v>
      </c>
      <c r="E207">
        <v>32.824306</v>
      </c>
      <c r="F207">
        <v>0.68117700000000003</v>
      </c>
      <c r="G207">
        <v>13.660458999999999</v>
      </c>
      <c r="H207">
        <v>18.236156000000001</v>
      </c>
      <c r="I207">
        <v>3.6872609999999999</v>
      </c>
      <c r="J207">
        <v>112.500038</v>
      </c>
      <c r="K207">
        <v>22.279433999999998</v>
      </c>
      <c r="L207">
        <v>3.9303249999999998</v>
      </c>
      <c r="M207">
        <v>3.854444</v>
      </c>
    </row>
    <row r="208" spans="1:13" x14ac:dyDescent="0.25">
      <c r="A208">
        <v>92</v>
      </c>
      <c r="B208" t="s">
        <v>133</v>
      </c>
      <c r="C208">
        <v>15.360309000000001</v>
      </c>
      <c r="D208">
        <v>6.7815E-2</v>
      </c>
      <c r="E208">
        <v>32.395657</v>
      </c>
      <c r="F208">
        <v>0.65464299999999997</v>
      </c>
      <c r="G208">
        <v>21.961290000000002</v>
      </c>
      <c r="H208">
        <v>3.6434090000000001</v>
      </c>
      <c r="I208">
        <v>1.3258939999999999</v>
      </c>
      <c r="J208">
        <v>39.604965</v>
      </c>
      <c r="K208">
        <v>14.251453</v>
      </c>
      <c r="L208">
        <v>16.330570000000002</v>
      </c>
      <c r="M208">
        <v>3.7066219999999999</v>
      </c>
    </row>
    <row r="209" spans="1:13" x14ac:dyDescent="0.25">
      <c r="A209">
        <v>92</v>
      </c>
      <c r="B209" t="s">
        <v>134</v>
      </c>
      <c r="C209">
        <v>15.355091</v>
      </c>
      <c r="D209">
        <v>6.7789000000000002E-2</v>
      </c>
      <c r="E209">
        <v>32.235306000000001</v>
      </c>
      <c r="F209">
        <v>0.652613</v>
      </c>
      <c r="G209">
        <v>0.55774500000000005</v>
      </c>
      <c r="H209">
        <v>42.354236999999998</v>
      </c>
      <c r="I209">
        <v>14.396367</v>
      </c>
      <c r="J209">
        <v>15.908239</v>
      </c>
      <c r="K209">
        <v>21.751173000000001</v>
      </c>
      <c r="L209">
        <v>3.5532309999999998</v>
      </c>
      <c r="M209">
        <v>3.7058629999999999</v>
      </c>
    </row>
    <row r="210" spans="1:13" x14ac:dyDescent="0.25">
      <c r="A210">
        <v>92</v>
      </c>
      <c r="B210" t="s">
        <v>135</v>
      </c>
      <c r="C210">
        <v>15.333843999999999</v>
      </c>
      <c r="D210">
        <v>6.7643999999999996E-2</v>
      </c>
      <c r="E210">
        <v>31.770848999999998</v>
      </c>
      <c r="F210">
        <v>0.64638399999999996</v>
      </c>
      <c r="G210">
        <v>21.274414</v>
      </c>
      <c r="H210">
        <v>3.3178939999999999</v>
      </c>
      <c r="I210">
        <v>13.872636</v>
      </c>
      <c r="J210">
        <v>14.65025</v>
      </c>
      <c r="K210">
        <v>4.8519E-2</v>
      </c>
      <c r="L210">
        <v>75.339698999999996</v>
      </c>
      <c r="M210">
        <v>3.7005910000000002</v>
      </c>
    </row>
    <row r="211" spans="1:13" x14ac:dyDescent="0.25">
      <c r="A211">
        <v>93</v>
      </c>
      <c r="B211" t="s">
        <v>136</v>
      </c>
      <c r="C211">
        <v>32.999901000000001</v>
      </c>
      <c r="D211">
        <v>0.65708599999999995</v>
      </c>
      <c r="E211">
        <v>22.638076999999999</v>
      </c>
      <c r="F211">
        <v>3.8549180000000001</v>
      </c>
      <c r="G211">
        <v>14.219973</v>
      </c>
      <c r="H211">
        <v>17.435473999999999</v>
      </c>
      <c r="I211">
        <v>3.6729500000000002</v>
      </c>
      <c r="J211">
        <v>109.464485</v>
      </c>
      <c r="K211">
        <v>15.683244999999999</v>
      </c>
      <c r="L211">
        <v>6.8032999999999996E-2</v>
      </c>
      <c r="M211">
        <v>3.7693910000000002</v>
      </c>
    </row>
    <row r="212" spans="1:13" x14ac:dyDescent="0.25">
      <c r="A212">
        <v>93</v>
      </c>
      <c r="B212" t="s">
        <v>137</v>
      </c>
      <c r="C212">
        <v>15.378152</v>
      </c>
      <c r="D212">
        <v>6.4613000000000004E-2</v>
      </c>
      <c r="E212">
        <v>32.572132000000003</v>
      </c>
      <c r="F212">
        <v>0.63141999999999998</v>
      </c>
      <c r="G212">
        <v>22.206125</v>
      </c>
      <c r="H212">
        <v>3.5619360000000002</v>
      </c>
      <c r="I212">
        <v>1.413295</v>
      </c>
      <c r="J212">
        <v>37.875511000000003</v>
      </c>
      <c r="K212">
        <v>14.828381</v>
      </c>
      <c r="L212">
        <v>15.546129000000001</v>
      </c>
      <c r="M212">
        <v>3.60337</v>
      </c>
    </row>
    <row r="213" spans="1:13" x14ac:dyDescent="0.25">
      <c r="A213">
        <v>93</v>
      </c>
      <c r="B213" t="s">
        <v>138</v>
      </c>
      <c r="C213">
        <v>15.373926000000001</v>
      </c>
      <c r="D213">
        <v>6.4597000000000002E-2</v>
      </c>
      <c r="E213">
        <v>32.423018999999996</v>
      </c>
      <c r="F213">
        <v>0.62965800000000005</v>
      </c>
      <c r="G213">
        <v>21.969994</v>
      </c>
      <c r="H213">
        <v>3.4763890000000002</v>
      </c>
      <c r="I213">
        <v>0.66207800000000006</v>
      </c>
      <c r="J213">
        <v>39.438941999999997</v>
      </c>
      <c r="K213">
        <v>14.96935</v>
      </c>
      <c r="L213">
        <v>15.135764</v>
      </c>
      <c r="M213">
        <v>3.6030389999999999</v>
      </c>
    </row>
    <row r="214" spans="1:13" x14ac:dyDescent="0.25">
      <c r="A214">
        <v>93</v>
      </c>
      <c r="B214" t="s">
        <v>139</v>
      </c>
      <c r="C214">
        <v>15.359985999999999</v>
      </c>
      <c r="D214">
        <v>6.4528000000000002E-2</v>
      </c>
      <c r="E214">
        <v>31.992825</v>
      </c>
      <c r="F214">
        <v>0.62450499999999998</v>
      </c>
      <c r="G214">
        <v>21.412458000000001</v>
      </c>
      <c r="H214">
        <v>3.253441</v>
      </c>
      <c r="I214">
        <v>6.6573999999999994E-2</v>
      </c>
      <c r="J214">
        <v>67.658317999999994</v>
      </c>
      <c r="K214">
        <v>14.568174000000001</v>
      </c>
      <c r="L214">
        <v>13.980831999999999</v>
      </c>
      <c r="M214">
        <v>3.6009419999999999</v>
      </c>
    </row>
    <row r="215" spans="1:13" x14ac:dyDescent="0.25">
      <c r="A215">
        <v>94</v>
      </c>
      <c r="B215" t="s">
        <v>140</v>
      </c>
      <c r="C215">
        <v>33.281177999999997</v>
      </c>
      <c r="D215">
        <v>0.63499899999999998</v>
      </c>
      <c r="E215">
        <v>23.148544000000001</v>
      </c>
      <c r="F215">
        <v>3.8561679999999998</v>
      </c>
      <c r="G215">
        <v>15.153755</v>
      </c>
      <c r="H215">
        <v>16.849734999999999</v>
      </c>
      <c r="I215">
        <v>3.0314920000000001</v>
      </c>
      <c r="J215">
        <v>121.29203800000001</v>
      </c>
      <c r="K215">
        <v>15.704215</v>
      </c>
      <c r="L215">
        <v>6.4856999999999998E-2</v>
      </c>
      <c r="M215">
        <v>3.6642000000000001</v>
      </c>
    </row>
    <row r="216" spans="1:13" x14ac:dyDescent="0.25">
      <c r="A216">
        <v>94</v>
      </c>
      <c r="B216" t="s">
        <v>141</v>
      </c>
      <c r="C216">
        <v>15.356004</v>
      </c>
      <c r="D216">
        <v>6.0589999999999998E-2</v>
      </c>
      <c r="E216">
        <v>32.769126999999997</v>
      </c>
      <c r="F216">
        <v>0.60466299999999995</v>
      </c>
      <c r="G216">
        <v>22.680209999999999</v>
      </c>
      <c r="H216">
        <v>3.4915090000000002</v>
      </c>
      <c r="I216">
        <v>1.3510549999999999</v>
      </c>
      <c r="J216">
        <v>37.260635000000001</v>
      </c>
      <c r="K216">
        <v>15.416232000000001</v>
      </c>
      <c r="L216">
        <v>14.981921</v>
      </c>
      <c r="M216">
        <v>3.4288949999999998</v>
      </c>
    </row>
    <row r="217" spans="1:13" x14ac:dyDescent="0.25">
      <c r="A217">
        <v>94</v>
      </c>
      <c r="B217" t="s">
        <v>142</v>
      </c>
      <c r="C217">
        <v>15.416219</v>
      </c>
      <c r="D217">
        <v>6.1455999999999997E-2</v>
      </c>
      <c r="E217">
        <v>32.610568999999998</v>
      </c>
      <c r="F217">
        <v>0.60793799999999998</v>
      </c>
      <c r="G217">
        <v>22.256661999999999</v>
      </c>
      <c r="H217">
        <v>3.411848</v>
      </c>
      <c r="I217">
        <v>0.719495</v>
      </c>
      <c r="J217">
        <v>37.628791999999997</v>
      </c>
      <c r="K217">
        <v>15.518152000000001</v>
      </c>
      <c r="L217">
        <v>14.464359999999999</v>
      </c>
      <c r="M217">
        <v>3.4804080000000002</v>
      </c>
    </row>
    <row r="218" spans="1:13" x14ac:dyDescent="0.25">
      <c r="A218">
        <v>94</v>
      </c>
      <c r="B218" t="s">
        <v>143</v>
      </c>
      <c r="C218">
        <v>15.436506</v>
      </c>
      <c r="D218">
        <v>6.1815000000000002E-2</v>
      </c>
      <c r="E218">
        <v>32.289718999999998</v>
      </c>
      <c r="F218">
        <v>0.606541</v>
      </c>
      <c r="G218">
        <v>14.726737</v>
      </c>
      <c r="H218">
        <v>3.2453630000000002</v>
      </c>
      <c r="I218">
        <v>15.012390999999999</v>
      </c>
      <c r="J218">
        <v>13.616438</v>
      </c>
      <c r="K218">
        <v>7.0246769999999996</v>
      </c>
      <c r="L218">
        <v>3.2453639999999999</v>
      </c>
      <c r="M218">
        <v>3.5023249999999999</v>
      </c>
    </row>
    <row r="219" spans="1:13" x14ac:dyDescent="0.25">
      <c r="A219">
        <v>95</v>
      </c>
      <c r="B219" t="s">
        <v>144</v>
      </c>
      <c r="C219">
        <v>33.435161999999998</v>
      </c>
      <c r="D219">
        <v>0.61278500000000002</v>
      </c>
      <c r="E219">
        <v>23.657259</v>
      </c>
      <c r="F219">
        <v>3.792942</v>
      </c>
      <c r="G219">
        <v>15.576339000000001</v>
      </c>
      <c r="H219">
        <v>16.195778000000001</v>
      </c>
      <c r="I219">
        <v>3.0270229999999998</v>
      </c>
      <c r="J219">
        <v>117.75700399999999</v>
      </c>
      <c r="K219">
        <v>15.7461</v>
      </c>
      <c r="L219">
        <v>6.1754999999999997E-2</v>
      </c>
      <c r="M219">
        <v>3.5411600000000001</v>
      </c>
    </row>
    <row r="220" spans="1:13" x14ac:dyDescent="0.25">
      <c r="A220">
        <v>96</v>
      </c>
      <c r="B220" t="s">
        <v>145</v>
      </c>
      <c r="C220">
        <v>15.804836999999999</v>
      </c>
      <c r="D220">
        <v>5.8618999999999997E-2</v>
      </c>
      <c r="E220">
        <v>33.480801</v>
      </c>
      <c r="F220">
        <v>0.59016000000000002</v>
      </c>
      <c r="G220">
        <v>24.150198</v>
      </c>
      <c r="H220">
        <v>3.6747200000000002</v>
      </c>
      <c r="I220">
        <v>3.6555629999999999</v>
      </c>
      <c r="J220">
        <v>100.73619100000001</v>
      </c>
      <c r="K220">
        <v>15.499866000000001</v>
      </c>
      <c r="L220">
        <v>15.408296</v>
      </c>
      <c r="M220">
        <v>3.3908399999999999</v>
      </c>
    </row>
    <row r="221" spans="1:13" x14ac:dyDescent="0.25">
      <c r="A221">
        <v>97</v>
      </c>
      <c r="B221" t="s">
        <v>146</v>
      </c>
      <c r="C221">
        <v>15.889072000000001</v>
      </c>
      <c r="D221">
        <v>5.5502999999999997E-2</v>
      </c>
      <c r="E221">
        <v>33.625286000000003</v>
      </c>
      <c r="F221">
        <v>0.56957100000000005</v>
      </c>
      <c r="G221">
        <v>24.710381000000002</v>
      </c>
      <c r="H221">
        <v>3.615472</v>
      </c>
      <c r="I221">
        <v>3.7071390000000002</v>
      </c>
      <c r="J221">
        <v>97.694785999999993</v>
      </c>
      <c r="K221">
        <v>15.839268000000001</v>
      </c>
      <c r="L221">
        <v>14.754303</v>
      </c>
      <c r="M221">
        <v>3.2131690000000002</v>
      </c>
    </row>
    <row r="222" spans="1:13" x14ac:dyDescent="0.25">
      <c r="A222">
        <v>98</v>
      </c>
      <c r="B222" t="s">
        <v>147</v>
      </c>
      <c r="C222">
        <v>33.794074999999999</v>
      </c>
      <c r="D222">
        <v>0.55044700000000002</v>
      </c>
      <c r="E222">
        <v>25.467693000000001</v>
      </c>
      <c r="F222">
        <v>3.5819730000000001</v>
      </c>
      <c r="G222">
        <v>16.048487000000002</v>
      </c>
      <c r="H222">
        <v>14.357388</v>
      </c>
      <c r="I222">
        <v>3.6575250000000001</v>
      </c>
      <c r="J222">
        <v>96.064971999999997</v>
      </c>
      <c r="K222">
        <v>16.008982</v>
      </c>
      <c r="L222">
        <v>5.2449999999999997E-2</v>
      </c>
      <c r="M222">
        <v>3.0053260000000002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19"/>
  <sheetViews>
    <sheetView tabSelected="1" topLeftCell="A3" workbookViewId="0">
      <selection activeCell="AG74" sqref="C74:AG74"/>
    </sheetView>
  </sheetViews>
  <sheetFormatPr baseColWidth="10" defaultRowHeight="13.2" x14ac:dyDescent="0.25"/>
  <cols>
    <col min="1" max="1" width="11.44140625" customWidth="1"/>
    <col min="2" max="2" width="30.6640625" customWidth="1"/>
  </cols>
  <sheetData>
    <row r="1" spans="1:37" x14ac:dyDescent="0.25">
      <c r="A1" s="6" t="s">
        <v>238</v>
      </c>
    </row>
    <row r="2" spans="1:37" x14ac:dyDescent="0.25">
      <c r="B2" s="7" t="s">
        <v>232</v>
      </c>
      <c r="C2" s="10">
        <v>31</v>
      </c>
      <c r="D2" s="11">
        <v>0.1</v>
      </c>
      <c r="E2" s="6" t="s">
        <v>233</v>
      </c>
    </row>
    <row r="3" spans="1:37" x14ac:dyDescent="0.25">
      <c r="A3" s="13" t="s">
        <v>155</v>
      </c>
      <c r="B3" s="13"/>
      <c r="C3" s="4">
        <v>0</v>
      </c>
      <c r="D3" s="8">
        <f t="shared" ref="D3:AC3" si="0">IF(((C3+$D$2/2)&lt;=(($C$2-1)*$D$2/2)),C3+$D$2/2,20)</f>
        <v>0.05</v>
      </c>
      <c r="E3" s="8">
        <f t="shared" si="0"/>
        <v>0.1</v>
      </c>
      <c r="F3" s="8">
        <f t="shared" si="0"/>
        <v>0.15000000000000002</v>
      </c>
      <c r="G3" s="8">
        <f t="shared" si="0"/>
        <v>0.2</v>
      </c>
      <c r="H3" s="8">
        <f t="shared" si="0"/>
        <v>0.25</v>
      </c>
      <c r="I3" s="8">
        <f t="shared" si="0"/>
        <v>0.3</v>
      </c>
      <c r="J3" s="8">
        <f t="shared" si="0"/>
        <v>0.35</v>
      </c>
      <c r="K3" s="8">
        <f t="shared" si="0"/>
        <v>0.39999999999999997</v>
      </c>
      <c r="L3" s="8">
        <f t="shared" si="0"/>
        <v>0.44999999999999996</v>
      </c>
      <c r="M3" s="8">
        <f t="shared" si="0"/>
        <v>0.49999999999999994</v>
      </c>
      <c r="N3" s="8">
        <f t="shared" si="0"/>
        <v>0.54999999999999993</v>
      </c>
      <c r="O3" s="8">
        <f t="shared" si="0"/>
        <v>0.6</v>
      </c>
      <c r="P3" s="8">
        <f t="shared" si="0"/>
        <v>0.65</v>
      </c>
      <c r="Q3" s="8">
        <f t="shared" si="0"/>
        <v>0.70000000000000007</v>
      </c>
      <c r="R3" s="8">
        <f t="shared" si="0"/>
        <v>0.75000000000000011</v>
      </c>
      <c r="S3" s="8">
        <f t="shared" si="0"/>
        <v>0.80000000000000016</v>
      </c>
      <c r="T3" s="8">
        <f t="shared" si="0"/>
        <v>0.8500000000000002</v>
      </c>
      <c r="U3" s="8">
        <f t="shared" si="0"/>
        <v>0.90000000000000024</v>
      </c>
      <c r="V3" s="8">
        <f t="shared" si="0"/>
        <v>0.95000000000000029</v>
      </c>
      <c r="W3" s="8">
        <f t="shared" si="0"/>
        <v>1.0000000000000002</v>
      </c>
      <c r="X3" s="8">
        <f t="shared" si="0"/>
        <v>1.0500000000000003</v>
      </c>
      <c r="Y3" s="8">
        <f t="shared" si="0"/>
        <v>1.1000000000000003</v>
      </c>
      <c r="Z3" s="8">
        <f t="shared" si="0"/>
        <v>1.1500000000000004</v>
      </c>
      <c r="AA3" s="8">
        <f t="shared" si="0"/>
        <v>1.2000000000000004</v>
      </c>
      <c r="AB3" s="8">
        <f t="shared" si="0"/>
        <v>1.2500000000000004</v>
      </c>
      <c r="AC3" s="8">
        <f t="shared" si="0"/>
        <v>1.3000000000000005</v>
      </c>
      <c r="AD3" s="8">
        <f t="shared" ref="AD3" si="1">IF(((AC3+$D$2/2)&lt;=(($C$2-1)*$D$2/2)),AC3+$D$2/2,20)</f>
        <v>1.3500000000000005</v>
      </c>
      <c r="AE3" s="8">
        <f t="shared" ref="AE3" si="2">IF(((AD3+$D$2/2)&lt;=(($C$2-1)*$D$2/2)),AD3+$D$2/2,20)</f>
        <v>1.4000000000000006</v>
      </c>
      <c r="AF3" s="8">
        <f t="shared" ref="AF3" si="3">IF(((AE3+$D$2/2)&lt;=(($C$2-1)*$D$2/2)),AE3+$D$2/2,20)</f>
        <v>1.4500000000000006</v>
      </c>
      <c r="AG3" s="8">
        <f t="shared" ref="AG3" si="4">IF(((AF3+$D$2/2)&lt;=(($C$2-1)*$D$2/2)),AF3+$D$2/2,20)</f>
        <v>1.5000000000000007</v>
      </c>
      <c r="AH3" s="8"/>
      <c r="AI3" s="8"/>
      <c r="AJ3" s="8"/>
      <c r="AK3" s="8"/>
    </row>
    <row r="4" spans="1:37" x14ac:dyDescent="0.25">
      <c r="A4">
        <f>Fit_Parameters!A12</f>
        <v>1</v>
      </c>
      <c r="B4" t="str">
        <f>Fit_Parameters!B12</f>
        <v>H</v>
      </c>
      <c r="C4" s="5">
        <f>IF(C$3&lt;&gt;20,Fit_Parameters!$C12*EXP(-Fit_Parameters!$D12*'Tabulated f values'!C$3*'Tabulated f values'!C$3)+Fit_Parameters!$E12*EXP(-Fit_Parameters!$F12*'Tabulated f values'!C$3*'Tabulated f values'!C$3)+Fit_Parameters!$G12*EXP(-Fit_Parameters!$H12*'Tabulated f values'!C$3*'Tabulated f values'!C$3)+Fit_Parameters!$I12*EXP(-Fit_Parameters!$J12*'Tabulated f values'!C$3*'Tabulated f values'!C$3)+Fit_Parameters!$K12*EXP(-Fit_Parameters!$L12*'Tabulated f values'!C$3*'Tabulated f values'!C$3)+Fit_Parameters!$M12,"")</f>
        <v>0.99997800000000003</v>
      </c>
      <c r="D4" s="5">
        <f>IF(D$3&lt;&gt;20,Fit_Parameters!$C12*EXP(-Fit_Parameters!$D12*'Tabulated f values'!D$3*'Tabulated f values'!D$3)+Fit_Parameters!$E12*EXP(-Fit_Parameters!$F12*'Tabulated f values'!D$3*'Tabulated f values'!D$3)+Fit_Parameters!$G12*EXP(-Fit_Parameters!$H12*'Tabulated f values'!D$3*'Tabulated f values'!D$3)+Fit_Parameters!$I12*EXP(-Fit_Parameters!$J12*'Tabulated f values'!D$3*'Tabulated f values'!D$3)+Fit_Parameters!$K12*EXP(-Fit_Parameters!$L12*'Tabulated f values'!D$3*'Tabulated f values'!D$3)+Fit_Parameters!$M12,"")</f>
        <v>0.94695537985504374</v>
      </c>
      <c r="E4" s="5">
        <f>IF(E$3&lt;&gt;20,Fit_Parameters!$C12*EXP(-Fit_Parameters!$D12*'Tabulated f values'!E$3*'Tabulated f values'!E$3)+Fit_Parameters!$E12*EXP(-Fit_Parameters!$F12*'Tabulated f values'!E$3*'Tabulated f values'!E$3)+Fit_Parameters!$G12*EXP(-Fit_Parameters!$H12*'Tabulated f values'!E$3*'Tabulated f values'!E$3)+Fit_Parameters!$I12*EXP(-Fit_Parameters!$J12*'Tabulated f values'!E$3*'Tabulated f values'!E$3)+Fit_Parameters!$K12*EXP(-Fit_Parameters!$L12*'Tabulated f values'!E$3*'Tabulated f values'!E$3)+Fit_Parameters!$M12,"")</f>
        <v>0.81083494901045394</v>
      </c>
      <c r="F4" s="5">
        <f>IF(F$3&lt;&gt;20,Fit_Parameters!$C12*EXP(-Fit_Parameters!$D12*'Tabulated f values'!F$3*'Tabulated f values'!F$3)+Fit_Parameters!$E12*EXP(-Fit_Parameters!$F12*'Tabulated f values'!F$3*'Tabulated f values'!F$3)+Fit_Parameters!$G12*EXP(-Fit_Parameters!$H12*'Tabulated f values'!F$3*'Tabulated f values'!F$3)+Fit_Parameters!$I12*EXP(-Fit_Parameters!$J12*'Tabulated f values'!F$3*'Tabulated f values'!F$3)+Fit_Parameters!$K12*EXP(-Fit_Parameters!$L12*'Tabulated f values'!F$3*'Tabulated f values'!F$3)+Fit_Parameters!$M12,"")</f>
        <v>0.64127751887447793</v>
      </c>
      <c r="G4" s="5">
        <f>IF(G$3&lt;&gt;20,Fit_Parameters!$C12*EXP(-Fit_Parameters!$D12*'Tabulated f values'!G$3*'Tabulated f values'!G$3)+Fit_Parameters!$E12*EXP(-Fit_Parameters!$F12*'Tabulated f values'!G$3*'Tabulated f values'!G$3)+Fit_Parameters!$G12*EXP(-Fit_Parameters!$H12*'Tabulated f values'!G$3*'Tabulated f values'!G$3)+Fit_Parameters!$I12*EXP(-Fit_Parameters!$J12*'Tabulated f values'!G$3*'Tabulated f values'!G$3)+Fit_Parameters!$K12*EXP(-Fit_Parameters!$L12*'Tabulated f values'!G$3*'Tabulated f values'!G$3)+Fit_Parameters!$M12,"")</f>
        <v>0.48082486453741258</v>
      </c>
      <c r="H4" s="5">
        <f>IF(H$3&lt;&gt;20,Fit_Parameters!$C12*EXP(-Fit_Parameters!$D12*'Tabulated f values'!H$3*'Tabulated f values'!H$3)+Fit_Parameters!$E12*EXP(-Fit_Parameters!$F12*'Tabulated f values'!H$3*'Tabulated f values'!H$3)+Fit_Parameters!$G12*EXP(-Fit_Parameters!$H12*'Tabulated f values'!H$3*'Tabulated f values'!H$3)+Fit_Parameters!$I12*EXP(-Fit_Parameters!$J12*'Tabulated f values'!H$3*'Tabulated f values'!H$3)+Fit_Parameters!$K12*EXP(-Fit_Parameters!$L12*'Tabulated f values'!H$3*'Tabulated f values'!H$3)+Fit_Parameters!$M12,"")</f>
        <v>0.34980567797759404</v>
      </c>
      <c r="I4" s="5">
        <f>IF(I$3&lt;&gt;20,Fit_Parameters!$C12*EXP(-Fit_Parameters!$D12*'Tabulated f values'!I$3*'Tabulated f values'!I$3)+Fit_Parameters!$E12*EXP(-Fit_Parameters!$F12*'Tabulated f values'!I$3*'Tabulated f values'!I$3)+Fit_Parameters!$G12*EXP(-Fit_Parameters!$H12*'Tabulated f values'!I$3*'Tabulated f values'!I$3)+Fit_Parameters!$I12*EXP(-Fit_Parameters!$J12*'Tabulated f values'!I$3*'Tabulated f values'!I$3)+Fit_Parameters!$K12*EXP(-Fit_Parameters!$L12*'Tabulated f values'!I$3*'Tabulated f values'!I$3)+Fit_Parameters!$M12,"")</f>
        <v>0.25124046336518535</v>
      </c>
      <c r="J4" s="5">
        <f>IF(J$3&lt;&gt;20,Fit_Parameters!$C12*EXP(-Fit_Parameters!$D12*'Tabulated f values'!J$3*'Tabulated f values'!J$3)+Fit_Parameters!$E12*EXP(-Fit_Parameters!$F12*'Tabulated f values'!J$3*'Tabulated f values'!J$3)+Fit_Parameters!$G12*EXP(-Fit_Parameters!$H12*'Tabulated f values'!J$3*'Tabulated f values'!J$3)+Fit_Parameters!$I12*EXP(-Fit_Parameters!$J12*'Tabulated f values'!J$3*'Tabulated f values'!J$3)+Fit_Parameters!$K12*EXP(-Fit_Parameters!$L12*'Tabulated f values'!J$3*'Tabulated f values'!J$3)+Fit_Parameters!$M12,"")</f>
        <v>0.18028746460612055</v>
      </c>
      <c r="K4" s="5">
        <f>IF(K$3&lt;&gt;20,Fit_Parameters!$C12*EXP(-Fit_Parameters!$D12*'Tabulated f values'!K$3*'Tabulated f values'!K$3)+Fit_Parameters!$E12*EXP(-Fit_Parameters!$F12*'Tabulated f values'!K$3*'Tabulated f values'!K$3)+Fit_Parameters!$G12*EXP(-Fit_Parameters!$H12*'Tabulated f values'!K$3*'Tabulated f values'!K$3)+Fit_Parameters!$I12*EXP(-Fit_Parameters!$J12*'Tabulated f values'!K$3*'Tabulated f values'!K$3)+Fit_Parameters!$K12*EXP(-Fit_Parameters!$L12*'Tabulated f values'!K$3*'Tabulated f values'!K$3)+Fit_Parameters!$M12,"")</f>
        <v>0.13026700651578746</v>
      </c>
      <c r="L4" s="5">
        <f>IF(L$3&lt;&gt;20,Fit_Parameters!$C12*EXP(-Fit_Parameters!$D12*'Tabulated f values'!L$3*'Tabulated f values'!L$3)+Fit_Parameters!$E12*EXP(-Fit_Parameters!$F12*'Tabulated f values'!L$3*'Tabulated f values'!L$3)+Fit_Parameters!$G12*EXP(-Fit_Parameters!$H12*'Tabulated f values'!L$3*'Tabulated f values'!L$3)+Fit_Parameters!$I12*EXP(-Fit_Parameters!$J12*'Tabulated f values'!L$3*'Tabulated f values'!L$3)+Fit_Parameters!$K12*EXP(-Fit_Parameters!$L12*'Tabulated f values'!L$3*'Tabulated f values'!L$3)+Fit_Parameters!$M12,"")</f>
        <v>9.5210216391299049E-2</v>
      </c>
      <c r="M4" s="5">
        <f>IF(M$3&lt;&gt;20,Fit_Parameters!$C12*EXP(-Fit_Parameters!$D12*'Tabulated f values'!M$3*'Tabulated f values'!M$3)+Fit_Parameters!$E12*EXP(-Fit_Parameters!$F12*'Tabulated f values'!M$3*'Tabulated f values'!M$3)+Fit_Parameters!$G12*EXP(-Fit_Parameters!$H12*'Tabulated f values'!M$3*'Tabulated f values'!M$3)+Fit_Parameters!$I12*EXP(-Fit_Parameters!$J12*'Tabulated f values'!M$3*'Tabulated f values'!M$3)+Fit_Parameters!$K12*EXP(-Fit_Parameters!$L12*'Tabulated f values'!M$3*'Tabulated f values'!M$3)+Fit_Parameters!$M12,"")</f>
        <v>7.053156249851518E-2</v>
      </c>
      <c r="N4" s="5">
        <f>IF(N$3&lt;&gt;20,Fit_Parameters!$C12*EXP(-Fit_Parameters!$D12*'Tabulated f values'!N$3*'Tabulated f values'!N$3)+Fit_Parameters!$E12*EXP(-Fit_Parameters!$F12*'Tabulated f values'!N$3*'Tabulated f values'!N$3)+Fit_Parameters!$G12*EXP(-Fit_Parameters!$H12*'Tabulated f values'!N$3*'Tabulated f values'!N$3)+Fit_Parameters!$I12*EXP(-Fit_Parameters!$J12*'Tabulated f values'!N$3*'Tabulated f values'!N$3)+Fit_Parameters!$K12*EXP(-Fit_Parameters!$L12*'Tabulated f values'!N$3*'Tabulated f values'!N$3)+Fit_Parameters!$M12,"")</f>
        <v>5.2954877331563781E-2</v>
      </c>
      <c r="O4" s="5">
        <f>IF(O$3&lt;&gt;20,Fit_Parameters!$C12*EXP(-Fit_Parameters!$D12*'Tabulated f values'!O$3*'Tabulated f values'!O$3)+Fit_Parameters!$E12*EXP(-Fit_Parameters!$F12*'Tabulated f values'!O$3*'Tabulated f values'!O$3)+Fit_Parameters!$G12*EXP(-Fit_Parameters!$H12*'Tabulated f values'!O$3*'Tabulated f values'!O$3)+Fit_Parameters!$I12*EXP(-Fit_Parameters!$J12*'Tabulated f values'!O$3*'Tabulated f values'!O$3)+Fit_Parameters!$K12*EXP(-Fit_Parameters!$L12*'Tabulated f values'!O$3*'Tabulated f values'!O$3)+Fit_Parameters!$M12,"")</f>
        <v>4.024405452551845E-2</v>
      </c>
      <c r="P4" s="5">
        <f>IF(P$3&lt;&gt;20,Fit_Parameters!$C12*EXP(-Fit_Parameters!$D12*'Tabulated f values'!P$3*'Tabulated f values'!P$3)+Fit_Parameters!$E12*EXP(-Fit_Parameters!$F12*'Tabulated f values'!P$3*'Tabulated f values'!P$3)+Fit_Parameters!$G12*EXP(-Fit_Parameters!$H12*'Tabulated f values'!P$3*'Tabulated f values'!P$3)+Fit_Parameters!$I12*EXP(-Fit_Parameters!$J12*'Tabulated f values'!P$3*'Tabulated f values'!P$3)+Fit_Parameters!$K12*EXP(-Fit_Parameters!$L12*'Tabulated f values'!P$3*'Tabulated f values'!P$3)+Fit_Parameters!$M12,"")</f>
        <v>3.0920149403149695E-2</v>
      </c>
      <c r="Q4" s="5">
        <f>IF(Q$3&lt;&gt;20,Fit_Parameters!$C12*EXP(-Fit_Parameters!$D12*'Tabulated f values'!Q$3*'Tabulated f values'!Q$3)+Fit_Parameters!$E12*EXP(-Fit_Parameters!$F12*'Tabulated f values'!Q$3*'Tabulated f values'!Q$3)+Fit_Parameters!$G12*EXP(-Fit_Parameters!$H12*'Tabulated f values'!Q$3*'Tabulated f values'!Q$3)+Fit_Parameters!$I12*EXP(-Fit_Parameters!$J12*'Tabulated f values'!Q$3*'Tabulated f values'!Q$3)+Fit_Parameters!$K12*EXP(-Fit_Parameters!$L12*'Tabulated f values'!Q$3*'Tabulated f values'!Q$3)+Fit_Parameters!$M12,"")</f>
        <v>2.4012530146597329E-2</v>
      </c>
      <c r="R4" s="5">
        <f>IF(R$3&lt;&gt;20,Fit_Parameters!$C12*EXP(-Fit_Parameters!$D12*'Tabulated f values'!R$3*'Tabulated f values'!R$3)+Fit_Parameters!$E12*EXP(-Fit_Parameters!$F12*'Tabulated f values'!R$3*'Tabulated f values'!R$3)+Fit_Parameters!$G12*EXP(-Fit_Parameters!$H12*'Tabulated f values'!R$3*'Tabulated f values'!R$3)+Fit_Parameters!$I12*EXP(-Fit_Parameters!$J12*'Tabulated f values'!R$3*'Tabulated f values'!R$3)+Fit_Parameters!$K12*EXP(-Fit_Parameters!$L12*'Tabulated f values'!R$3*'Tabulated f values'!R$3)+Fit_Parameters!$M12,"")</f>
        <v>1.8867438686086813E-2</v>
      </c>
      <c r="S4" s="5">
        <f>IF(S$3&lt;&gt;20,Fit_Parameters!$C12*EXP(-Fit_Parameters!$D12*'Tabulated f values'!S$3*'Tabulated f values'!S$3)+Fit_Parameters!$E12*EXP(-Fit_Parameters!$F12*'Tabulated f values'!S$3*'Tabulated f values'!S$3)+Fit_Parameters!$G12*EXP(-Fit_Parameters!$H12*'Tabulated f values'!S$3*'Tabulated f values'!S$3)+Fit_Parameters!$I12*EXP(-Fit_Parameters!$J12*'Tabulated f values'!S$3*'Tabulated f values'!S$3)+Fit_Parameters!$K12*EXP(-Fit_Parameters!$L12*'Tabulated f values'!S$3*'Tabulated f values'!S$3)+Fit_Parameters!$M12,"")</f>
        <v>1.5022059273385562E-2</v>
      </c>
      <c r="T4" s="5">
        <f>IF(T$3&lt;&gt;20,Fit_Parameters!$C12*EXP(-Fit_Parameters!$D12*'Tabulated f values'!T$3*'Tabulated f values'!T$3)+Fit_Parameters!$E12*EXP(-Fit_Parameters!$F12*'Tabulated f values'!T$3*'Tabulated f values'!T$3)+Fit_Parameters!$G12*EXP(-Fit_Parameters!$H12*'Tabulated f values'!T$3*'Tabulated f values'!T$3)+Fit_Parameters!$I12*EXP(-Fit_Parameters!$J12*'Tabulated f values'!T$3*'Tabulated f values'!T$3)+Fit_Parameters!$K12*EXP(-Fit_Parameters!$L12*'Tabulated f values'!T$3*'Tabulated f values'!T$3)+Fit_Parameters!$M12,"")</f>
        <v>1.2133343720902946E-2</v>
      </c>
      <c r="U4" s="5">
        <f>IF(U$3&lt;&gt;20,Fit_Parameters!$C12*EXP(-Fit_Parameters!$D12*'Tabulated f values'!U$3*'Tabulated f values'!U$3)+Fit_Parameters!$E12*EXP(-Fit_Parameters!$F12*'Tabulated f values'!U$3*'Tabulated f values'!U$3)+Fit_Parameters!$G12*EXP(-Fit_Parameters!$H12*'Tabulated f values'!U$3*'Tabulated f values'!U$3)+Fit_Parameters!$I12*EXP(-Fit_Parameters!$J12*'Tabulated f values'!U$3*'Tabulated f values'!U$3)+Fit_Parameters!$K12*EXP(-Fit_Parameters!$L12*'Tabulated f values'!U$3*'Tabulated f values'!U$3)+Fit_Parameters!$M12,"")</f>
        <v>9.9417188333146399E-3</v>
      </c>
      <c r="V4" s="5">
        <f>IF(V$3&lt;&gt;20,Fit_Parameters!$C12*EXP(-Fit_Parameters!$D12*'Tabulated f values'!V$3*'Tabulated f values'!V$3)+Fit_Parameters!$E12*EXP(-Fit_Parameters!$F12*'Tabulated f values'!V$3*'Tabulated f values'!V$3)+Fit_Parameters!$G12*EXP(-Fit_Parameters!$H12*'Tabulated f values'!V$3*'Tabulated f values'!V$3)+Fit_Parameters!$I12*EXP(-Fit_Parameters!$J12*'Tabulated f values'!V$3*'Tabulated f values'!V$3)+Fit_Parameters!$K12*EXP(-Fit_Parameters!$L12*'Tabulated f values'!V$3*'Tabulated f values'!V$3)+Fit_Parameters!$M12,"")</f>
        <v>8.2520455727319586E-3</v>
      </c>
      <c r="W4" s="5">
        <f>IF(W$3&lt;&gt;20,Fit_Parameters!$C12*EXP(-Fit_Parameters!$D12*'Tabulated f values'!W$3*'Tabulated f values'!W$3)+Fit_Parameters!$E12*EXP(-Fit_Parameters!$F12*'Tabulated f values'!W$3*'Tabulated f values'!W$3)+Fit_Parameters!$G12*EXP(-Fit_Parameters!$H12*'Tabulated f values'!W$3*'Tabulated f values'!W$3)+Fit_Parameters!$I12*EXP(-Fit_Parameters!$J12*'Tabulated f values'!W$3*'Tabulated f values'!W$3)+Fit_Parameters!$K12*EXP(-Fit_Parameters!$L12*'Tabulated f values'!W$3*'Tabulated f values'!W$3)+Fit_Parameters!$M12,"")</f>
        <v>6.9211304794470942E-3</v>
      </c>
      <c r="X4" s="5">
        <f>IF(X$3&lt;&gt;20,Fit_Parameters!$C12*EXP(-Fit_Parameters!$D12*'Tabulated f values'!X$3*'Tabulated f values'!X$3)+Fit_Parameters!$E12*EXP(-Fit_Parameters!$F12*'Tabulated f values'!X$3*'Tabulated f values'!X$3)+Fit_Parameters!$G12*EXP(-Fit_Parameters!$H12*'Tabulated f values'!X$3*'Tabulated f values'!X$3)+Fit_Parameters!$I12*EXP(-Fit_Parameters!$J12*'Tabulated f values'!X$3*'Tabulated f values'!X$3)+Fit_Parameters!$K12*EXP(-Fit_Parameters!$L12*'Tabulated f values'!X$3*'Tabulated f values'!X$3)+Fit_Parameters!$M12,"")</f>
        <v>5.8471927792947322E-3</v>
      </c>
      <c r="Y4" s="5">
        <f>IF(Y$3&lt;&gt;20,Fit_Parameters!$C12*EXP(-Fit_Parameters!$D12*'Tabulated f values'!Y$3*'Tabulated f values'!Y$3)+Fit_Parameters!$E12*EXP(-Fit_Parameters!$F12*'Tabulated f values'!Y$3*'Tabulated f values'!Y$3)+Fit_Parameters!$G12*EXP(-Fit_Parameters!$H12*'Tabulated f values'!Y$3*'Tabulated f values'!Y$3)+Fit_Parameters!$I12*EXP(-Fit_Parameters!$J12*'Tabulated f values'!Y$3*'Tabulated f values'!Y$3)+Fit_Parameters!$K12*EXP(-Fit_Parameters!$L12*'Tabulated f values'!Y$3*'Tabulated f values'!Y$3)+Fit_Parameters!$M12,"")</f>
        <v>4.960180013692082E-3</v>
      </c>
      <c r="Z4" s="5">
        <f>IF(Z$3&lt;&gt;20,Fit_Parameters!$C12*EXP(-Fit_Parameters!$D12*'Tabulated f values'!Z$3*'Tabulated f values'!Z$3)+Fit_Parameters!$E12*EXP(-Fit_Parameters!$F12*'Tabulated f values'!Z$3*'Tabulated f values'!Z$3)+Fit_Parameters!$G12*EXP(-Fit_Parameters!$H12*'Tabulated f values'!Z$3*'Tabulated f values'!Z$3)+Fit_Parameters!$I12*EXP(-Fit_Parameters!$J12*'Tabulated f values'!Z$3*'Tabulated f values'!Z$3)+Fit_Parameters!$K12*EXP(-Fit_Parameters!$L12*'Tabulated f values'!Z$3*'Tabulated f values'!Z$3)+Fit_Parameters!$M12,"")</f>
        <v>4.2131592347525778E-3</v>
      </c>
      <c r="AA4" s="5">
        <f>IF(AA$3&lt;&gt;20,Fit_Parameters!$C12*EXP(-Fit_Parameters!$D12*'Tabulated f values'!AA$3*'Tabulated f values'!AA$3)+Fit_Parameters!$E12*EXP(-Fit_Parameters!$F12*'Tabulated f values'!AA$3*'Tabulated f values'!AA$3)+Fit_Parameters!$G12*EXP(-Fit_Parameters!$H12*'Tabulated f values'!AA$3*'Tabulated f values'!AA$3)+Fit_Parameters!$I12*EXP(-Fit_Parameters!$J12*'Tabulated f values'!AA$3*'Tabulated f values'!AA$3)+Fit_Parameters!$K12*EXP(-Fit_Parameters!$L12*'Tabulated f values'!AA$3*'Tabulated f values'!AA$3)+Fit_Parameters!$M12,"")</f>
        <v>3.5751858870495729E-3</v>
      </c>
      <c r="AB4" s="5">
        <f>IF(AB$3&lt;&gt;20,Fit_Parameters!$C12*EXP(-Fit_Parameters!$D12*'Tabulated f values'!AB$3*'Tabulated f values'!AB$3)+Fit_Parameters!$E12*EXP(-Fit_Parameters!$F12*'Tabulated f values'!AB$3*'Tabulated f values'!AB$3)+Fit_Parameters!$G12*EXP(-Fit_Parameters!$H12*'Tabulated f values'!AB$3*'Tabulated f values'!AB$3)+Fit_Parameters!$I12*EXP(-Fit_Parameters!$J12*'Tabulated f values'!AB$3*'Tabulated f values'!AB$3)+Fit_Parameters!$K12*EXP(-Fit_Parameters!$L12*'Tabulated f values'!AB$3*'Tabulated f values'!AB$3)+Fit_Parameters!$M12,"")</f>
        <v>3.0258177550097467E-3</v>
      </c>
      <c r="AC4" s="5">
        <f>IF(AC$3&lt;&gt;20,Fit_Parameters!$C12*EXP(-Fit_Parameters!$D12*'Tabulated f values'!AC$3*'Tabulated f values'!AC$3)+Fit_Parameters!$E12*EXP(-Fit_Parameters!$F12*'Tabulated f values'!AC$3*'Tabulated f values'!AC$3)+Fit_Parameters!$G12*EXP(-Fit_Parameters!$H12*'Tabulated f values'!AC$3*'Tabulated f values'!AC$3)+Fit_Parameters!$I12*EXP(-Fit_Parameters!$J12*'Tabulated f values'!AC$3*'Tabulated f values'!AC$3)+Fit_Parameters!$K12*EXP(-Fit_Parameters!$L12*'Tabulated f values'!AC$3*'Tabulated f values'!AC$3)+Fit_Parameters!$M12,"")</f>
        <v>2.551178170512466E-3</v>
      </c>
      <c r="AD4" s="5"/>
      <c r="AE4" s="5"/>
      <c r="AF4" s="5"/>
      <c r="AG4" s="5"/>
      <c r="AH4" s="5"/>
      <c r="AI4" s="5"/>
      <c r="AJ4" s="5"/>
      <c r="AK4" s="5"/>
    </row>
    <row r="5" spans="1:37" x14ac:dyDescent="0.25">
      <c r="A5">
        <f>Fit_Parameters!A13</f>
        <v>1</v>
      </c>
      <c r="B5" t="str">
        <f>Fit_Parameters!B13</f>
        <v>H1-</v>
      </c>
      <c r="C5" s="5">
        <f>Fit_Parameters!$C13*EXP(-Fit_Parameters!$D13*'Tabulated f values'!C$3*'Tabulated f values'!C$3)+Fit_Parameters!$E13*EXP(-Fit_Parameters!$F13*'Tabulated f values'!C$3*'Tabulated f values'!C$3)+Fit_Parameters!$G13*EXP(-Fit_Parameters!$H13*'Tabulated f values'!C$3*'Tabulated f values'!C$3)+Fit_Parameters!$I13*EXP(-Fit_Parameters!$J13*'Tabulated f values'!C$3*'Tabulated f values'!C$3)+Fit_Parameters!$K13*EXP(-Fit_Parameters!$L13*'Tabulated f values'!C$3*'Tabulated f values'!C$3)+Fit_Parameters!$M13</f>
        <v>1.999369</v>
      </c>
      <c r="D5" s="5">
        <f>Fit_Parameters!$C13*EXP(-Fit_Parameters!$D13*'Tabulated f values'!D$3*'Tabulated f values'!D$3)+Fit_Parameters!$E13*EXP(-Fit_Parameters!$F13*'Tabulated f values'!D$3*'Tabulated f values'!D$3)+Fit_Parameters!$G13*EXP(-Fit_Parameters!$H13*'Tabulated f values'!D$3*'Tabulated f values'!D$3)+Fit_Parameters!$I13*EXP(-Fit_Parameters!$J13*'Tabulated f values'!D$3*'Tabulated f values'!D$3)+Fit_Parameters!$K13*EXP(-Fit_Parameters!$L13*'Tabulated f values'!D$3*'Tabulated f values'!D$3)+Fit_Parameters!$M13</f>
        <v>1.7083204043504183</v>
      </c>
      <c r="E5" s="5">
        <f>Fit_Parameters!$C13*EXP(-Fit_Parameters!$D13*'Tabulated f values'!E$3*'Tabulated f values'!E$3)+Fit_Parameters!$E13*EXP(-Fit_Parameters!$F13*'Tabulated f values'!E$3*'Tabulated f values'!E$3)+Fit_Parameters!$G13*EXP(-Fit_Parameters!$H13*'Tabulated f values'!E$3*'Tabulated f values'!E$3)+Fit_Parameters!$I13*EXP(-Fit_Parameters!$J13*'Tabulated f values'!E$3*'Tabulated f values'!E$3)+Fit_Parameters!$K13*EXP(-Fit_Parameters!$L13*'Tabulated f values'!E$3*'Tabulated f values'!E$3)+Fit_Parameters!$M13</f>
        <v>1.1946225422004229</v>
      </c>
      <c r="F5" s="5">
        <f>Fit_Parameters!$C13*EXP(-Fit_Parameters!$D13*'Tabulated f values'!F$3*'Tabulated f values'!F$3)+Fit_Parameters!$E13*EXP(-Fit_Parameters!$F13*'Tabulated f values'!F$3*'Tabulated f values'!F$3)+Fit_Parameters!$G13*EXP(-Fit_Parameters!$H13*'Tabulated f values'!F$3*'Tabulated f values'!F$3)+Fit_Parameters!$I13*EXP(-Fit_Parameters!$J13*'Tabulated f values'!F$3*'Tabulated f values'!F$3)+Fit_Parameters!$K13*EXP(-Fit_Parameters!$L13*'Tabulated f values'!F$3*'Tabulated f values'!F$3)+Fit_Parameters!$M13</f>
        <v>0.78898031546303626</v>
      </c>
      <c r="G5" s="5">
        <f>Fit_Parameters!$C13*EXP(-Fit_Parameters!$D13*'Tabulated f values'!G$3*'Tabulated f values'!G$3)+Fit_Parameters!$E13*EXP(-Fit_Parameters!$F13*'Tabulated f values'!G$3*'Tabulated f values'!G$3)+Fit_Parameters!$G13*EXP(-Fit_Parameters!$H13*'Tabulated f values'!G$3*'Tabulated f values'!G$3)+Fit_Parameters!$I13*EXP(-Fit_Parameters!$J13*'Tabulated f values'!G$3*'Tabulated f values'!G$3)+Fit_Parameters!$K13*EXP(-Fit_Parameters!$L13*'Tabulated f values'!G$3*'Tabulated f values'!G$3)+Fit_Parameters!$M13</f>
        <v>0.51957704067927135</v>
      </c>
      <c r="H5" s="5">
        <f>Fit_Parameters!$C13*EXP(-Fit_Parameters!$D13*'Tabulated f values'!H$3*'Tabulated f values'!H$3)+Fit_Parameters!$E13*EXP(-Fit_Parameters!$F13*'Tabulated f values'!H$3*'Tabulated f values'!H$3)+Fit_Parameters!$G13*EXP(-Fit_Parameters!$H13*'Tabulated f values'!H$3*'Tabulated f values'!H$3)+Fit_Parameters!$I13*EXP(-Fit_Parameters!$J13*'Tabulated f values'!H$3*'Tabulated f values'!H$3)+Fit_Parameters!$K13*EXP(-Fit_Parameters!$L13*'Tabulated f values'!H$3*'Tabulated f values'!H$3)+Fit_Parameters!$M13</f>
        <v>0.34875318390918147</v>
      </c>
      <c r="I5" s="5">
        <f>Fit_Parameters!$C13*EXP(-Fit_Parameters!$D13*'Tabulated f values'!I$3*'Tabulated f values'!I$3)+Fit_Parameters!$E13*EXP(-Fit_Parameters!$F13*'Tabulated f values'!I$3*'Tabulated f values'!I$3)+Fit_Parameters!$G13*EXP(-Fit_Parameters!$H13*'Tabulated f values'!I$3*'Tabulated f values'!I$3)+Fit_Parameters!$I13*EXP(-Fit_Parameters!$J13*'Tabulated f values'!I$3*'Tabulated f values'!I$3)+Fit_Parameters!$K13*EXP(-Fit_Parameters!$L13*'Tabulated f values'!I$3*'Tabulated f values'!I$3)+Fit_Parameters!$M13</f>
        <v>0.2382936368922251</v>
      </c>
      <c r="J5" s="5">
        <f>Fit_Parameters!$C13*EXP(-Fit_Parameters!$D13*'Tabulated f values'!J$3*'Tabulated f values'!J$3)+Fit_Parameters!$E13*EXP(-Fit_Parameters!$F13*'Tabulated f values'!J$3*'Tabulated f values'!J$3)+Fit_Parameters!$G13*EXP(-Fit_Parameters!$H13*'Tabulated f values'!J$3*'Tabulated f values'!J$3)+Fit_Parameters!$I13*EXP(-Fit_Parameters!$J13*'Tabulated f values'!J$3*'Tabulated f values'!J$3)+Fit_Parameters!$K13*EXP(-Fit_Parameters!$L13*'Tabulated f values'!J$3*'Tabulated f values'!J$3)+Fit_Parameters!$M13</f>
        <v>0.16588165999374682</v>
      </c>
      <c r="K5" s="5">
        <f>Fit_Parameters!$C13*EXP(-Fit_Parameters!$D13*'Tabulated f values'!K$3*'Tabulated f values'!K$3)+Fit_Parameters!$E13*EXP(-Fit_Parameters!$F13*'Tabulated f values'!K$3*'Tabulated f values'!K$3)+Fit_Parameters!$G13*EXP(-Fit_Parameters!$H13*'Tabulated f values'!K$3*'Tabulated f values'!K$3)+Fit_Parameters!$I13*EXP(-Fit_Parameters!$J13*'Tabulated f values'!K$3*'Tabulated f values'!K$3)+Fit_Parameters!$K13*EXP(-Fit_Parameters!$L13*'Tabulated f values'!K$3*'Tabulated f values'!K$3)+Fit_Parameters!$M13</f>
        <v>0.11837429513199375</v>
      </c>
      <c r="L5" s="5">
        <f>Fit_Parameters!$C13*EXP(-Fit_Parameters!$D13*'Tabulated f values'!L$3*'Tabulated f values'!L$3)+Fit_Parameters!$E13*EXP(-Fit_Parameters!$F13*'Tabulated f values'!L$3*'Tabulated f values'!L$3)+Fit_Parameters!$G13*EXP(-Fit_Parameters!$H13*'Tabulated f values'!L$3*'Tabulated f values'!L$3)+Fit_Parameters!$I13*EXP(-Fit_Parameters!$J13*'Tabulated f values'!L$3*'Tabulated f values'!L$3)+Fit_Parameters!$K13*EXP(-Fit_Parameters!$L13*'Tabulated f values'!L$3*'Tabulated f values'!L$3)+Fit_Parameters!$M13</f>
        <v>8.6574467035249653E-2</v>
      </c>
      <c r="M5" s="5">
        <f>Fit_Parameters!$C13*EXP(-Fit_Parameters!$D13*'Tabulated f values'!M$3*'Tabulated f values'!M$3)+Fit_Parameters!$E13*EXP(-Fit_Parameters!$F13*'Tabulated f values'!M$3*'Tabulated f values'!M$3)+Fit_Parameters!$G13*EXP(-Fit_Parameters!$H13*'Tabulated f values'!M$3*'Tabulated f values'!M$3)+Fit_Parameters!$I13*EXP(-Fit_Parameters!$J13*'Tabulated f values'!M$3*'Tabulated f values'!M$3)+Fit_Parameters!$K13*EXP(-Fit_Parameters!$L13*'Tabulated f values'!M$3*'Tabulated f values'!M$3)+Fit_Parameters!$M13</f>
        <v>6.439842540253575E-2</v>
      </c>
      <c r="N5" s="5">
        <f>Fit_Parameters!$C13*EXP(-Fit_Parameters!$D13*'Tabulated f values'!N$3*'Tabulated f values'!N$3)+Fit_Parameters!$E13*EXP(-Fit_Parameters!$F13*'Tabulated f values'!N$3*'Tabulated f values'!N$3)+Fit_Parameters!$G13*EXP(-Fit_Parameters!$H13*'Tabulated f values'!N$3*'Tabulated f values'!N$3)+Fit_Parameters!$I13*EXP(-Fit_Parameters!$J13*'Tabulated f values'!N$3*'Tabulated f values'!N$3)+Fit_Parameters!$K13*EXP(-Fit_Parameters!$L13*'Tabulated f values'!N$3*'Tabulated f values'!N$3)+Fit_Parameters!$M13</f>
        <v>4.833299007782809E-2</v>
      </c>
      <c r="O5" s="5">
        <f>Fit_Parameters!$C13*EXP(-Fit_Parameters!$D13*'Tabulated f values'!O$3*'Tabulated f values'!O$3)+Fit_Parameters!$E13*EXP(-Fit_Parameters!$F13*'Tabulated f values'!O$3*'Tabulated f values'!O$3)+Fit_Parameters!$G13*EXP(-Fit_Parameters!$H13*'Tabulated f values'!O$3*'Tabulated f values'!O$3)+Fit_Parameters!$I13*EXP(-Fit_Parameters!$J13*'Tabulated f values'!O$3*'Tabulated f values'!O$3)+Fit_Parameters!$K13*EXP(-Fit_Parameters!$L13*'Tabulated f values'!O$3*'Tabulated f values'!O$3)+Fit_Parameters!$M13</f>
        <v>3.648274840536124E-2</v>
      </c>
      <c r="P5" s="5">
        <f>Fit_Parameters!$C13*EXP(-Fit_Parameters!$D13*'Tabulated f values'!P$3*'Tabulated f values'!P$3)+Fit_Parameters!$E13*EXP(-Fit_Parameters!$F13*'Tabulated f values'!P$3*'Tabulated f values'!P$3)+Fit_Parameters!$G13*EXP(-Fit_Parameters!$H13*'Tabulated f values'!P$3*'Tabulated f values'!P$3)+Fit_Parameters!$I13*EXP(-Fit_Parameters!$J13*'Tabulated f values'!P$3*'Tabulated f values'!P$3)+Fit_Parameters!$K13*EXP(-Fit_Parameters!$L13*'Tabulated f values'!P$3*'Tabulated f values'!P$3)+Fit_Parameters!$M13</f>
        <v>2.7750992755072309E-2</v>
      </c>
      <c r="Q5" s="5">
        <f>Fit_Parameters!$C13*EXP(-Fit_Parameters!$D13*'Tabulated f values'!Q$3*'Tabulated f values'!Q$3)+Fit_Parameters!$E13*EXP(-Fit_Parameters!$F13*'Tabulated f values'!Q$3*'Tabulated f values'!Q$3)+Fit_Parameters!$G13*EXP(-Fit_Parameters!$H13*'Tabulated f values'!Q$3*'Tabulated f values'!Q$3)+Fit_Parameters!$I13*EXP(-Fit_Parameters!$J13*'Tabulated f values'!Q$3*'Tabulated f values'!Q$3)+Fit_Parameters!$K13*EXP(-Fit_Parameters!$L13*'Tabulated f values'!Q$3*'Tabulated f values'!Q$3)+Fit_Parameters!$M13</f>
        <v>2.1382171451375831E-2</v>
      </c>
      <c r="R5" s="5">
        <f>Fit_Parameters!$C13*EXP(-Fit_Parameters!$D13*'Tabulated f values'!R$3*'Tabulated f values'!R$3)+Fit_Parameters!$E13*EXP(-Fit_Parameters!$F13*'Tabulated f values'!R$3*'Tabulated f values'!R$3)+Fit_Parameters!$G13*EXP(-Fit_Parameters!$H13*'Tabulated f values'!R$3*'Tabulated f values'!R$3)+Fit_Parameters!$I13*EXP(-Fit_Parameters!$J13*'Tabulated f values'!R$3*'Tabulated f values'!R$3)+Fit_Parameters!$K13*EXP(-Fit_Parameters!$L13*'Tabulated f values'!R$3*'Tabulated f values'!R$3)+Fit_Parameters!$M13</f>
        <v>1.6780714191737642E-2</v>
      </c>
      <c r="S5" s="5">
        <f>Fit_Parameters!$C13*EXP(-Fit_Parameters!$D13*'Tabulated f values'!S$3*'Tabulated f values'!S$3)+Fit_Parameters!$E13*EXP(-Fit_Parameters!$F13*'Tabulated f values'!S$3*'Tabulated f values'!S$3)+Fit_Parameters!$G13*EXP(-Fit_Parameters!$H13*'Tabulated f values'!S$3*'Tabulated f values'!S$3)+Fit_Parameters!$I13*EXP(-Fit_Parameters!$J13*'Tabulated f values'!S$3*'Tabulated f values'!S$3)+Fit_Parameters!$K13*EXP(-Fit_Parameters!$L13*'Tabulated f values'!S$3*'Tabulated f values'!S$3)+Fit_Parameters!$M13</f>
        <v>1.3462378042365572E-2</v>
      </c>
      <c r="T5" s="5">
        <f>Fit_Parameters!$C13*EXP(-Fit_Parameters!$D13*'Tabulated f values'!T$3*'Tabulated f values'!T$3)+Fit_Parameters!$E13*EXP(-Fit_Parameters!$F13*'Tabulated f values'!T$3*'Tabulated f values'!T$3)+Fit_Parameters!$G13*EXP(-Fit_Parameters!$H13*'Tabulated f values'!T$3*'Tabulated f values'!T$3)+Fit_Parameters!$I13*EXP(-Fit_Parameters!$J13*'Tabulated f values'!T$3*'Tabulated f values'!T$3)+Fit_Parameters!$K13*EXP(-Fit_Parameters!$L13*'Tabulated f values'!T$3*'Tabulated f values'!T$3)+Fit_Parameters!$M13</f>
        <v>1.1045642272579117E-2</v>
      </c>
      <c r="U5" s="5">
        <f>Fit_Parameters!$C13*EXP(-Fit_Parameters!$D13*'Tabulated f values'!U$3*'Tabulated f values'!U$3)+Fit_Parameters!$E13*EXP(-Fit_Parameters!$F13*'Tabulated f values'!U$3*'Tabulated f values'!U$3)+Fit_Parameters!$G13*EXP(-Fit_Parameters!$H13*'Tabulated f values'!U$3*'Tabulated f values'!U$3)+Fit_Parameters!$I13*EXP(-Fit_Parameters!$J13*'Tabulated f values'!U$3*'Tabulated f values'!U$3)+Fit_Parameters!$K13*EXP(-Fit_Parameters!$L13*'Tabulated f values'!U$3*'Tabulated f values'!U$3)+Fit_Parameters!$M13</f>
        <v>9.2451842375614168E-3</v>
      </c>
      <c r="V5" s="5">
        <f>Fit_Parameters!$C13*EXP(-Fit_Parameters!$D13*'Tabulated f values'!V$3*'Tabulated f values'!V$3)+Fit_Parameters!$E13*EXP(-Fit_Parameters!$F13*'Tabulated f values'!V$3*'Tabulated f values'!V$3)+Fit_Parameters!$G13*EXP(-Fit_Parameters!$H13*'Tabulated f values'!V$3*'Tabulated f values'!V$3)+Fit_Parameters!$I13*EXP(-Fit_Parameters!$J13*'Tabulated f values'!V$3*'Tabulated f values'!V$3)+Fit_Parameters!$K13*EXP(-Fit_Parameters!$L13*'Tabulated f values'!V$3*'Tabulated f values'!V$3)+Fit_Parameters!$M13</f>
        <v>7.8589976035270907E-3</v>
      </c>
      <c r="W5" s="5">
        <f>Fit_Parameters!$C13*EXP(-Fit_Parameters!$D13*'Tabulated f values'!W$3*'Tabulated f values'!W$3)+Fit_Parameters!$E13*EXP(-Fit_Parameters!$F13*'Tabulated f values'!W$3*'Tabulated f values'!W$3)+Fit_Parameters!$G13*EXP(-Fit_Parameters!$H13*'Tabulated f values'!W$3*'Tabulated f values'!W$3)+Fit_Parameters!$I13*EXP(-Fit_Parameters!$J13*'Tabulated f values'!W$3*'Tabulated f values'!W$3)+Fit_Parameters!$K13*EXP(-Fit_Parameters!$L13*'Tabulated f values'!W$3*'Tabulated f values'!W$3)+Fit_Parameters!$M13</f>
        <v>6.7512698378603304E-3</v>
      </c>
      <c r="X5" s="5">
        <f>Fit_Parameters!$C13*EXP(-Fit_Parameters!$D13*'Tabulated f values'!X$3*'Tabulated f values'!X$3)+Fit_Parameters!$E13*EXP(-Fit_Parameters!$F13*'Tabulated f values'!X$3*'Tabulated f values'!X$3)+Fit_Parameters!$G13*EXP(-Fit_Parameters!$H13*'Tabulated f values'!X$3*'Tabulated f values'!X$3)+Fit_Parameters!$I13*EXP(-Fit_Parameters!$J13*'Tabulated f values'!X$3*'Tabulated f values'!X$3)+Fit_Parameters!$K13*EXP(-Fit_Parameters!$L13*'Tabulated f values'!X$3*'Tabulated f values'!X$3)+Fit_Parameters!$M13</f>
        <v>5.834835717081213E-3</v>
      </c>
      <c r="Y5" s="5">
        <f>Fit_Parameters!$C13*EXP(-Fit_Parameters!$D13*'Tabulated f values'!Y$3*'Tabulated f values'!Y$3)+Fit_Parameters!$E13*EXP(-Fit_Parameters!$F13*'Tabulated f values'!Y$3*'Tabulated f values'!Y$3)+Fit_Parameters!$G13*EXP(-Fit_Parameters!$H13*'Tabulated f values'!Y$3*'Tabulated f values'!Y$3)+Fit_Parameters!$I13*EXP(-Fit_Parameters!$J13*'Tabulated f values'!Y$3*'Tabulated f values'!Y$3)+Fit_Parameters!$K13*EXP(-Fit_Parameters!$L13*'Tabulated f values'!Y$3*'Tabulated f values'!Y$3)+Fit_Parameters!$M13</f>
        <v>5.0558671884260338E-3</v>
      </c>
      <c r="Z5" s="5">
        <f>Fit_Parameters!$C13*EXP(-Fit_Parameters!$D13*'Tabulated f values'!Z$3*'Tabulated f values'!Z$3)+Fit_Parameters!$E13*EXP(-Fit_Parameters!$F13*'Tabulated f values'!Z$3*'Tabulated f values'!Z$3)+Fit_Parameters!$G13*EXP(-Fit_Parameters!$H13*'Tabulated f values'!Z$3*'Tabulated f values'!Z$3)+Fit_Parameters!$I13*EXP(-Fit_Parameters!$J13*'Tabulated f values'!Z$3*'Tabulated f values'!Z$3)+Fit_Parameters!$K13*EXP(-Fit_Parameters!$L13*'Tabulated f values'!Z$3*'Tabulated f values'!Z$3)+Fit_Parameters!$M13</f>
        <v>4.3819453689798709E-3</v>
      </c>
      <c r="AA5" s="5">
        <f>Fit_Parameters!$C13*EXP(-Fit_Parameters!$D13*'Tabulated f values'!AA$3*'Tabulated f values'!AA$3)+Fit_Parameters!$E13*EXP(-Fit_Parameters!$F13*'Tabulated f values'!AA$3*'Tabulated f values'!AA$3)+Fit_Parameters!$G13*EXP(-Fit_Parameters!$H13*'Tabulated f values'!AA$3*'Tabulated f values'!AA$3)+Fit_Parameters!$I13*EXP(-Fit_Parameters!$J13*'Tabulated f values'!AA$3*'Tabulated f values'!AA$3)+Fit_Parameters!$K13*EXP(-Fit_Parameters!$L13*'Tabulated f values'!AA$3*'Tabulated f values'!AA$3)+Fit_Parameters!$M13</f>
        <v>3.7935620490266841E-3</v>
      </c>
      <c r="AB5" s="5">
        <f>Fit_Parameters!$C13*EXP(-Fit_Parameters!$D13*'Tabulated f values'!AB$3*'Tabulated f values'!AB$3)+Fit_Parameters!$E13*EXP(-Fit_Parameters!$F13*'Tabulated f values'!AB$3*'Tabulated f values'!AB$3)+Fit_Parameters!$G13*EXP(-Fit_Parameters!$H13*'Tabulated f values'!AB$3*'Tabulated f values'!AB$3)+Fit_Parameters!$I13*EXP(-Fit_Parameters!$J13*'Tabulated f values'!AB$3*'Tabulated f values'!AB$3)+Fit_Parameters!$K13*EXP(-Fit_Parameters!$L13*'Tabulated f values'!AB$3*'Tabulated f values'!AB$3)+Fit_Parameters!$M13</f>
        <v>3.2785143867892037E-3</v>
      </c>
      <c r="AC5" s="5">
        <f>Fit_Parameters!$C13*EXP(-Fit_Parameters!$D13*'Tabulated f values'!AC$3*'Tabulated f values'!AC$3)+Fit_Parameters!$E13*EXP(-Fit_Parameters!$F13*'Tabulated f values'!AC$3*'Tabulated f values'!AC$3)+Fit_Parameters!$G13*EXP(-Fit_Parameters!$H13*'Tabulated f values'!AC$3*'Tabulated f values'!AC$3)+Fit_Parameters!$I13*EXP(-Fit_Parameters!$J13*'Tabulated f values'!AC$3*'Tabulated f values'!AC$3)+Fit_Parameters!$K13*EXP(-Fit_Parameters!$L13*'Tabulated f values'!AC$3*'Tabulated f values'!AC$3)+Fit_Parameters!$M13</f>
        <v>2.828465429594312E-3</v>
      </c>
      <c r="AD5" s="5"/>
      <c r="AE5" s="5"/>
      <c r="AF5" s="5"/>
      <c r="AG5" s="5"/>
    </row>
    <row r="6" spans="1:37" x14ac:dyDescent="0.25">
      <c r="B6" s="6" t="s">
        <v>235</v>
      </c>
      <c r="C6" s="5">
        <f t="shared" ref="C6:AC6" si="5">+C20+C4*2</f>
        <v>9.9996620000000007</v>
      </c>
      <c r="D6" s="5">
        <f t="shared" si="5"/>
        <v>9.6917451191442208</v>
      </c>
      <c r="E6" s="5">
        <f t="shared" si="5"/>
        <v>8.8669036042775531</v>
      </c>
      <c r="F6" s="5">
        <f t="shared" si="5"/>
        <v>7.7545127706455883</v>
      </c>
      <c r="G6" s="5">
        <f t="shared" si="5"/>
        <v>6.5844858491735003</v>
      </c>
      <c r="H6" s="5">
        <f t="shared" si="5"/>
        <v>5.5077458915936557</v>
      </c>
      <c r="I6" s="5">
        <f t="shared" si="5"/>
        <v>4.5917338898393796</v>
      </c>
      <c r="J6" s="5">
        <f t="shared" si="5"/>
        <v>3.8494279816730113</v>
      </c>
      <c r="K6" s="5">
        <f t="shared" si="5"/>
        <v>3.26674379650095</v>
      </c>
      <c r="L6" s="5">
        <f t="shared" si="5"/>
        <v>2.8189320256465247</v>
      </c>
      <c r="M6" s="5">
        <f t="shared" si="5"/>
        <v>2.478970470107758</v>
      </c>
      <c r="N6" s="5">
        <f t="shared" si="5"/>
        <v>2.2219015666924173</v>
      </c>
      <c r="O6" s="5">
        <f t="shared" si="5"/>
        <v>2.0269018576597517</v>
      </c>
      <c r="P6" s="5">
        <f t="shared" si="5"/>
        <v>1.8777227815699191</v>
      </c>
      <c r="Q6" s="5">
        <f t="shared" si="5"/>
        <v>1.7621158400766745</v>
      </c>
      <c r="R6" s="5">
        <f t="shared" si="5"/>
        <v>1.6709114906263478</v>
      </c>
      <c r="S6" s="5">
        <f t="shared" si="5"/>
        <v>1.5971984339415606</v>
      </c>
      <c r="T6" s="5">
        <f t="shared" si="5"/>
        <v>1.5357480404021251</v>
      </c>
      <c r="U6" s="5">
        <f t="shared" si="5"/>
        <v>1.4826428417017554</v>
      </c>
      <c r="V6" s="5">
        <f t="shared" si="5"/>
        <v>1.4350196819692658</v>
      </c>
      <c r="W6" s="5">
        <f t="shared" si="5"/>
        <v>1.3908624602320421</v>
      </c>
      <c r="X6" s="5">
        <f t="shared" si="5"/>
        <v>1.348816937309288</v>
      </c>
      <c r="Y6" s="5">
        <f t="shared" si="5"/>
        <v>1.3080243477443527</v>
      </c>
      <c r="Z6" s="5">
        <f t="shared" si="5"/>
        <v>1.2679790126922579</v>
      </c>
      <c r="AA6" s="5">
        <f t="shared" si="5"/>
        <v>1.2284141838267049</v>
      </c>
      <c r="AB6" s="5">
        <f t="shared" si="5"/>
        <v>1.1892163310145547</v>
      </c>
      <c r="AC6" s="5">
        <f t="shared" si="5"/>
        <v>1.1503646053663754</v>
      </c>
      <c r="AD6" s="5"/>
      <c r="AE6" s="5"/>
      <c r="AF6" s="5"/>
      <c r="AG6" s="5"/>
    </row>
    <row r="7" spans="1:37" x14ac:dyDescent="0.25">
      <c r="B7" s="6" t="s">
        <v>239</v>
      </c>
      <c r="C7" s="6">
        <v>10.099299999999999</v>
      </c>
      <c r="D7" s="5">
        <v>9.7318200000000008</v>
      </c>
      <c r="E7" s="5">
        <v>8.7656100000000006</v>
      </c>
      <c r="F7" s="5">
        <v>7.50901</v>
      </c>
      <c r="G7" s="5">
        <v>6.24993</v>
      </c>
      <c r="H7" s="5">
        <v>5.1478599999999997</v>
      </c>
      <c r="I7" s="5">
        <v>4.2486300000000004</v>
      </c>
      <c r="J7" s="5">
        <v>3.5424500000000001</v>
      </c>
      <c r="K7" s="5">
        <v>3.0019100000000001</v>
      </c>
      <c r="L7" s="5">
        <v>2.5956899999999998</v>
      </c>
      <c r="M7" s="5">
        <v>2.29352</v>
      </c>
      <c r="N7" s="5">
        <v>2.0691199999999998</v>
      </c>
      <c r="O7" s="5">
        <v>1.90167</v>
      </c>
      <c r="P7" s="5">
        <v>1.7755700000000001</v>
      </c>
      <c r="Q7" s="5">
        <v>1.6792400000000001</v>
      </c>
      <c r="R7" s="5">
        <v>1.6040300000000001</v>
      </c>
      <c r="S7" s="5">
        <v>1.5434000000000001</v>
      </c>
      <c r="T7" s="5">
        <v>1.49247</v>
      </c>
      <c r="U7" s="5">
        <v>1.4476800000000001</v>
      </c>
      <c r="V7" s="5">
        <v>1.4065700000000001</v>
      </c>
      <c r="W7" s="5">
        <v>1.36748</v>
      </c>
      <c r="X7" s="5">
        <v>1.3293999999999999</v>
      </c>
      <c r="Y7" s="5">
        <v>1.29175</v>
      </c>
      <c r="Z7" s="5">
        <v>1.25424</v>
      </c>
      <c r="AA7" s="5">
        <v>1.2167399999999999</v>
      </c>
      <c r="AB7" s="5">
        <v>1.1792499999999999</v>
      </c>
      <c r="AC7" s="5">
        <v>1.1418200000000001</v>
      </c>
      <c r="AD7" s="5"/>
      <c r="AE7" s="5"/>
      <c r="AF7" s="5"/>
      <c r="AG7" s="5"/>
    </row>
    <row r="8" spans="1:37" x14ac:dyDescent="0.25">
      <c r="B8" s="6" t="s">
        <v>240</v>
      </c>
      <c r="C8" s="6">
        <v>10</v>
      </c>
      <c r="D8" s="6">
        <v>9.5</v>
      </c>
      <c r="E8" s="6">
        <v>8</v>
      </c>
      <c r="F8" s="6">
        <v>6.5</v>
      </c>
      <c r="G8" s="6">
        <v>5.5</v>
      </c>
      <c r="H8" s="6">
        <v>4.5999999999999996</v>
      </c>
      <c r="I8" s="12">
        <v>3.8</v>
      </c>
      <c r="J8" s="12">
        <v>3.2</v>
      </c>
      <c r="K8" s="12">
        <v>2.7</v>
      </c>
      <c r="L8" s="12">
        <v>2.35</v>
      </c>
      <c r="M8" s="6">
        <v>2.1</v>
      </c>
      <c r="N8" s="12">
        <v>1.95</v>
      </c>
      <c r="O8" s="12">
        <v>1.8</v>
      </c>
      <c r="P8" s="6">
        <v>1.7</v>
      </c>
      <c r="Q8" s="6">
        <v>1.6</v>
      </c>
      <c r="R8" s="6">
        <v>1.5</v>
      </c>
      <c r="S8" s="6">
        <v>1.45</v>
      </c>
      <c r="T8" s="6">
        <v>1.4</v>
      </c>
      <c r="U8" s="6">
        <v>1.4</v>
      </c>
      <c r="V8" s="12">
        <v>1.38</v>
      </c>
      <c r="W8" s="6">
        <v>1.35</v>
      </c>
      <c r="X8" s="5">
        <v>1.3</v>
      </c>
      <c r="Y8" s="5">
        <v>1.26</v>
      </c>
      <c r="Z8">
        <v>1.22</v>
      </c>
      <c r="AA8">
        <v>1.18</v>
      </c>
      <c r="AB8">
        <v>1.1499999999999999</v>
      </c>
      <c r="AC8">
        <v>1.1000000000000001</v>
      </c>
      <c r="AD8" s="5"/>
      <c r="AE8" s="5"/>
      <c r="AF8" s="5"/>
      <c r="AG8" s="5"/>
    </row>
    <row r="9" spans="1:37" x14ac:dyDescent="0.25">
      <c r="B9" s="6" t="s">
        <v>234</v>
      </c>
      <c r="C9" s="5">
        <f t="shared" ref="C9:AC9" si="6">+C4+C21</f>
        <v>9.9980100000000007</v>
      </c>
      <c r="D9" s="5">
        <f t="shared" si="6"/>
        <v>9.6183348519076137</v>
      </c>
      <c r="E9" s="5">
        <f t="shared" si="6"/>
        <v>8.6477728918354533</v>
      </c>
      <c r="F9" s="5">
        <f t="shared" si="6"/>
        <v>7.4312652345318106</v>
      </c>
      <c r="G9" s="5">
        <f t="shared" si="6"/>
        <v>6.2371616831332508</v>
      </c>
      <c r="H9" s="5">
        <f t="shared" si="6"/>
        <v>5.1878656755906594</v>
      </c>
      <c r="I9" s="5">
        <f t="shared" si="6"/>
        <v>4.31942068780294</v>
      </c>
      <c r="J9" s="5">
        <f t="shared" si="6"/>
        <v>3.6300836355251458</v>
      </c>
      <c r="K9" s="5">
        <f t="shared" si="6"/>
        <v>3.0980854968169846</v>
      </c>
      <c r="L9" s="5">
        <f t="shared" si="6"/>
        <v>2.6929953005115763</v>
      </c>
      <c r="M9" s="5">
        <f t="shared" si="6"/>
        <v>2.3853669203290369</v>
      </c>
      <c r="N9" s="5">
        <f t="shared" si="6"/>
        <v>2.1513615577846248</v>
      </c>
      <c r="O9" s="5">
        <f t="shared" si="6"/>
        <v>1.9729667298909725</v>
      </c>
      <c r="P9" s="5">
        <f t="shared" si="6"/>
        <v>1.8364943593901246</v>
      </c>
      <c r="Q9" s="5">
        <f t="shared" si="6"/>
        <v>1.7311790859333387</v>
      </c>
      <c r="R9" s="5">
        <f t="shared" si="6"/>
        <v>1.6483921534387478</v>
      </c>
      <c r="S9" s="5">
        <f t="shared" si="6"/>
        <v>1.5813023245644531</v>
      </c>
      <c r="T9" s="5">
        <f t="shared" si="6"/>
        <v>1.5246967959304878</v>
      </c>
      <c r="U9" s="5">
        <f t="shared" si="6"/>
        <v>1.47479208823119</v>
      </c>
      <c r="V9" s="5">
        <f t="shared" si="6"/>
        <v>1.4289932596761366</v>
      </c>
      <c r="W9" s="5">
        <f t="shared" si="6"/>
        <v>1.3856266371359933</v>
      </c>
      <c r="X9" s="5">
        <f t="shared" si="6"/>
        <v>1.3436850477921778</v>
      </c>
      <c r="Y9" s="5">
        <f t="shared" si="6"/>
        <v>1.3026128925416338</v>
      </c>
      <c r="Z9" s="5">
        <f t="shared" si="6"/>
        <v>1.2621416254348332</v>
      </c>
      <c r="AA9" s="5">
        <f t="shared" si="6"/>
        <v>1.2221735327717329</v>
      </c>
      <c r="AB9" s="5">
        <f t="shared" si="6"/>
        <v>1.182705119037748</v>
      </c>
      <c r="AC9" s="5">
        <f t="shared" si="6"/>
        <v>1.1437796447777231</v>
      </c>
      <c r="AD9" s="5"/>
      <c r="AE9" s="5"/>
      <c r="AF9" s="5"/>
      <c r="AG9" s="5"/>
    </row>
    <row r="10" spans="1:37" x14ac:dyDescent="0.25">
      <c r="B10" t="s">
        <v>156</v>
      </c>
      <c r="C10">
        <v>9.99</v>
      </c>
      <c r="D10">
        <v>9.56</v>
      </c>
      <c r="E10">
        <v>8.4600000000000009</v>
      </c>
      <c r="F10">
        <v>7.12</v>
      </c>
      <c r="G10">
        <v>5.86</v>
      </c>
      <c r="H10">
        <v>4.83</v>
      </c>
      <c r="I10">
        <v>4.03</v>
      </c>
      <c r="J10">
        <v>3.41</v>
      </c>
      <c r="K10">
        <v>2.95</v>
      </c>
      <c r="L10">
        <v>2.58</v>
      </c>
      <c r="M10">
        <v>2.31</v>
      </c>
      <c r="N10">
        <v>2.1</v>
      </c>
      <c r="O10">
        <v>1.94</v>
      </c>
      <c r="P10">
        <v>1.81</v>
      </c>
      <c r="Q10">
        <v>1.71</v>
      </c>
      <c r="R10">
        <v>1.63</v>
      </c>
      <c r="S10">
        <v>1.57</v>
      </c>
      <c r="T10">
        <v>1.52</v>
      </c>
      <c r="U10">
        <v>1.49</v>
      </c>
      <c r="V10">
        <v>1.46</v>
      </c>
      <c r="W10">
        <v>1.43</v>
      </c>
      <c r="X10">
        <v>1.41</v>
      </c>
      <c r="Y10">
        <v>1.39</v>
      </c>
      <c r="Z10">
        <v>1.38</v>
      </c>
      <c r="AA10">
        <v>1.37</v>
      </c>
      <c r="AB10">
        <v>1.36</v>
      </c>
      <c r="AC10">
        <v>1.35</v>
      </c>
      <c r="AD10" s="5"/>
      <c r="AE10" s="5"/>
      <c r="AF10" s="5"/>
      <c r="AG10" s="5"/>
    </row>
    <row r="11" spans="1:37" x14ac:dyDescent="0.25">
      <c r="A11">
        <f>Fit_Parameters!A14</f>
        <v>2</v>
      </c>
      <c r="B11" t="str">
        <f>Fit_Parameters!B14</f>
        <v>He</v>
      </c>
      <c r="C11" s="5">
        <f>Fit_Parameters!$C14*EXP(-Fit_Parameters!$D14*'Tabulated f values'!C$3*'Tabulated f values'!C$3)+Fit_Parameters!$E14*EXP(-Fit_Parameters!$F14*'Tabulated f values'!C$3*'Tabulated f values'!C$3)+Fit_Parameters!$G14*EXP(-Fit_Parameters!$H14*'Tabulated f values'!C$3*'Tabulated f values'!C$3)+Fit_Parameters!$I14*EXP(-Fit_Parameters!$J14*'Tabulated f values'!C$3*'Tabulated f values'!C$3)+Fit_Parameters!$K14*EXP(-Fit_Parameters!$L14*'Tabulated f values'!C$3*'Tabulated f values'!C$3)+Fit_Parameters!$M14</f>
        <v>1.999698</v>
      </c>
      <c r="D11" s="5">
        <f>Fit_Parameters!$C14*EXP(-Fit_Parameters!$D14*'Tabulated f values'!D$3*'Tabulated f values'!D$3)+Fit_Parameters!$E14*EXP(-Fit_Parameters!$F14*'Tabulated f values'!D$3*'Tabulated f values'!D$3)+Fit_Parameters!$G14*EXP(-Fit_Parameters!$H14*'Tabulated f values'!D$3*'Tabulated f values'!D$3)+Fit_Parameters!$I14*EXP(-Fit_Parameters!$J14*'Tabulated f values'!D$3*'Tabulated f values'!D$3)+Fit_Parameters!$K14*EXP(-Fit_Parameters!$L14*'Tabulated f values'!D$3*'Tabulated f values'!D$3)+Fit_Parameters!$M14</f>
        <v>1.9569385770507062</v>
      </c>
      <c r="E11" s="5">
        <f>Fit_Parameters!$C14*EXP(-Fit_Parameters!$D14*'Tabulated f values'!E$3*'Tabulated f values'!E$3)+Fit_Parameters!$E14*EXP(-Fit_Parameters!$F14*'Tabulated f values'!E$3*'Tabulated f values'!E$3)+Fit_Parameters!$G14*EXP(-Fit_Parameters!$H14*'Tabulated f values'!E$3*'Tabulated f values'!E$3)+Fit_Parameters!$I14*EXP(-Fit_Parameters!$J14*'Tabulated f values'!E$3*'Tabulated f values'!E$3)+Fit_Parameters!$K14*EXP(-Fit_Parameters!$L14*'Tabulated f values'!E$3*'Tabulated f values'!E$3)+Fit_Parameters!$M14</f>
        <v>1.8372425723328605</v>
      </c>
      <c r="F11" s="5">
        <f>Fit_Parameters!$C14*EXP(-Fit_Parameters!$D14*'Tabulated f values'!F$3*'Tabulated f values'!F$3)+Fit_Parameters!$E14*EXP(-Fit_Parameters!$F14*'Tabulated f values'!F$3*'Tabulated f values'!F$3)+Fit_Parameters!$G14*EXP(-Fit_Parameters!$H14*'Tabulated f values'!F$3*'Tabulated f values'!F$3)+Fit_Parameters!$I14*EXP(-Fit_Parameters!$J14*'Tabulated f values'!F$3*'Tabulated f values'!F$3)+Fit_Parameters!$K14*EXP(-Fit_Parameters!$L14*'Tabulated f values'!F$3*'Tabulated f values'!F$3)+Fit_Parameters!$M14</f>
        <v>1.6626989579926832</v>
      </c>
      <c r="G11" s="5">
        <f>Fit_Parameters!$C14*EXP(-Fit_Parameters!$D14*'Tabulated f values'!G$3*'Tabulated f values'!G$3)+Fit_Parameters!$E14*EXP(-Fit_Parameters!$F14*'Tabulated f values'!G$3*'Tabulated f values'!G$3)+Fit_Parameters!$G14*EXP(-Fit_Parameters!$H14*'Tabulated f values'!G$3*'Tabulated f values'!G$3)+Fit_Parameters!$I14*EXP(-Fit_Parameters!$J14*'Tabulated f values'!G$3*'Tabulated f values'!G$3)+Fit_Parameters!$K14*EXP(-Fit_Parameters!$L14*'Tabulated f values'!G$3*'Tabulated f values'!G$3)+Fit_Parameters!$M14</f>
        <v>1.4603828683674576</v>
      </c>
      <c r="H11" s="5">
        <f>Fit_Parameters!$C14*EXP(-Fit_Parameters!$D14*'Tabulated f values'!H$3*'Tabulated f values'!H$3)+Fit_Parameters!$E14*EXP(-Fit_Parameters!$F14*'Tabulated f values'!H$3*'Tabulated f values'!H$3)+Fit_Parameters!$G14*EXP(-Fit_Parameters!$H14*'Tabulated f values'!H$3*'Tabulated f values'!H$3)+Fit_Parameters!$I14*EXP(-Fit_Parameters!$J14*'Tabulated f values'!H$3*'Tabulated f values'!H$3)+Fit_Parameters!$K14*EXP(-Fit_Parameters!$L14*'Tabulated f values'!H$3*'Tabulated f values'!H$3)+Fit_Parameters!$M14</f>
        <v>1.2541236342786581</v>
      </c>
      <c r="I11" s="5">
        <f>Fit_Parameters!$C14*EXP(-Fit_Parameters!$D14*'Tabulated f values'!I$3*'Tabulated f values'!I$3)+Fit_Parameters!$E14*EXP(-Fit_Parameters!$F14*'Tabulated f values'!I$3*'Tabulated f values'!I$3)+Fit_Parameters!$G14*EXP(-Fit_Parameters!$H14*'Tabulated f values'!I$3*'Tabulated f values'!I$3)+Fit_Parameters!$I14*EXP(-Fit_Parameters!$J14*'Tabulated f values'!I$3*'Tabulated f values'!I$3)+Fit_Parameters!$K14*EXP(-Fit_Parameters!$L14*'Tabulated f values'!I$3*'Tabulated f values'!I$3)+Fit_Parameters!$M14</f>
        <v>1.0602236472493929</v>
      </c>
      <c r="J11" s="5">
        <f>Fit_Parameters!$C14*EXP(-Fit_Parameters!$D14*'Tabulated f values'!J$3*'Tabulated f values'!J$3)+Fit_Parameters!$E14*EXP(-Fit_Parameters!$F14*'Tabulated f values'!J$3*'Tabulated f values'!J$3)+Fit_Parameters!$G14*EXP(-Fit_Parameters!$H14*'Tabulated f values'!J$3*'Tabulated f values'!J$3)+Fit_Parameters!$I14*EXP(-Fit_Parameters!$J14*'Tabulated f values'!J$3*'Tabulated f values'!J$3)+Fit_Parameters!$K14*EXP(-Fit_Parameters!$L14*'Tabulated f values'!J$3*'Tabulated f values'!J$3)+Fit_Parameters!$M14</f>
        <v>0.887318553981574</v>
      </c>
      <c r="K11" s="5">
        <f>Fit_Parameters!$C14*EXP(-Fit_Parameters!$D14*'Tabulated f values'!K$3*'Tabulated f values'!K$3)+Fit_Parameters!$E14*EXP(-Fit_Parameters!$F14*'Tabulated f values'!K$3*'Tabulated f values'!K$3)+Fit_Parameters!$G14*EXP(-Fit_Parameters!$H14*'Tabulated f values'!K$3*'Tabulated f values'!K$3)+Fit_Parameters!$I14*EXP(-Fit_Parameters!$J14*'Tabulated f values'!K$3*'Tabulated f values'!K$3)+Fit_Parameters!$K14*EXP(-Fit_Parameters!$L14*'Tabulated f values'!K$3*'Tabulated f values'!K$3)+Fit_Parameters!$M14</f>
        <v>0.73838572922869572</v>
      </c>
      <c r="L11" s="5">
        <f>Fit_Parameters!$C14*EXP(-Fit_Parameters!$D14*'Tabulated f values'!L$3*'Tabulated f values'!L$3)+Fit_Parameters!$E14*EXP(-Fit_Parameters!$F14*'Tabulated f values'!L$3*'Tabulated f values'!L$3)+Fit_Parameters!$G14*EXP(-Fit_Parameters!$H14*'Tabulated f values'!L$3*'Tabulated f values'!L$3)+Fit_Parameters!$I14*EXP(-Fit_Parameters!$J14*'Tabulated f values'!L$3*'Tabulated f values'!L$3)+Fit_Parameters!$K14*EXP(-Fit_Parameters!$L14*'Tabulated f values'!L$3*'Tabulated f values'!L$3)+Fit_Parameters!$M14</f>
        <v>0.61298287739490087</v>
      </c>
      <c r="M11" s="5">
        <f>Fit_Parameters!$C14*EXP(-Fit_Parameters!$D14*'Tabulated f values'!M$3*'Tabulated f values'!M$3)+Fit_Parameters!$E14*EXP(-Fit_Parameters!$F14*'Tabulated f values'!M$3*'Tabulated f values'!M$3)+Fit_Parameters!$G14*EXP(-Fit_Parameters!$H14*'Tabulated f values'!M$3*'Tabulated f values'!M$3)+Fit_Parameters!$I14*EXP(-Fit_Parameters!$J14*'Tabulated f values'!M$3*'Tabulated f values'!M$3)+Fit_Parameters!$K14*EXP(-Fit_Parameters!$L14*'Tabulated f values'!M$3*'Tabulated f values'!M$3)+Fit_Parameters!$M14</f>
        <v>0.5088998187702698</v>
      </c>
      <c r="N11" s="5">
        <f>Fit_Parameters!$C14*EXP(-Fit_Parameters!$D14*'Tabulated f values'!N$3*'Tabulated f values'!N$3)+Fit_Parameters!$E14*EXP(-Fit_Parameters!$F14*'Tabulated f values'!N$3*'Tabulated f values'!N$3)+Fit_Parameters!$G14*EXP(-Fit_Parameters!$H14*'Tabulated f values'!N$3*'Tabulated f values'!N$3)+Fit_Parameters!$I14*EXP(-Fit_Parameters!$J14*'Tabulated f values'!N$3*'Tabulated f values'!N$3)+Fit_Parameters!$K14*EXP(-Fit_Parameters!$L14*'Tabulated f values'!N$3*'Tabulated f values'!N$3)+Fit_Parameters!$M14</f>
        <v>0.42320831114362778</v>
      </c>
      <c r="O11" s="5">
        <f>Fit_Parameters!$C14*EXP(-Fit_Parameters!$D14*'Tabulated f values'!O$3*'Tabulated f values'!O$3)+Fit_Parameters!$E14*EXP(-Fit_Parameters!$F14*'Tabulated f values'!O$3*'Tabulated f values'!O$3)+Fit_Parameters!$G14*EXP(-Fit_Parameters!$H14*'Tabulated f values'!O$3*'Tabulated f values'!O$3)+Fit_Parameters!$I14*EXP(-Fit_Parameters!$J14*'Tabulated f values'!O$3*'Tabulated f values'!O$3)+Fit_Parameters!$K14*EXP(-Fit_Parameters!$L14*'Tabulated f values'!O$3*'Tabulated f values'!O$3)+Fit_Parameters!$M14</f>
        <v>0.35289999782631387</v>
      </c>
      <c r="P11" s="5">
        <f>Fit_Parameters!$C14*EXP(-Fit_Parameters!$D14*'Tabulated f values'!P$3*'Tabulated f values'!P$3)+Fit_Parameters!$E14*EXP(-Fit_Parameters!$F14*'Tabulated f values'!P$3*'Tabulated f values'!P$3)+Fit_Parameters!$G14*EXP(-Fit_Parameters!$H14*'Tabulated f values'!P$3*'Tabulated f values'!P$3)+Fit_Parameters!$I14*EXP(-Fit_Parameters!$J14*'Tabulated f values'!P$3*'Tabulated f values'!P$3)+Fit_Parameters!$K14*EXP(-Fit_Parameters!$L14*'Tabulated f values'!P$3*'Tabulated f values'!P$3)+Fit_Parameters!$M14</f>
        <v>0.29523979841052839</v>
      </c>
      <c r="Q11" s="5">
        <f>Fit_Parameters!$C14*EXP(-Fit_Parameters!$D14*'Tabulated f values'!Q$3*'Tabulated f values'!Q$3)+Fit_Parameters!$E14*EXP(-Fit_Parameters!$F14*'Tabulated f values'!Q$3*'Tabulated f values'!Q$3)+Fit_Parameters!$G14*EXP(-Fit_Parameters!$H14*'Tabulated f values'!Q$3*'Tabulated f values'!Q$3)+Fit_Parameters!$I14*EXP(-Fit_Parameters!$J14*'Tabulated f values'!Q$3*'Tabulated f values'!Q$3)+Fit_Parameters!$K14*EXP(-Fit_Parameters!$L14*'Tabulated f values'!Q$3*'Tabulated f values'!Q$3)+Fit_Parameters!$M14</f>
        <v>0.24790803368499556</v>
      </c>
      <c r="R11" s="5">
        <f>Fit_Parameters!$C14*EXP(-Fit_Parameters!$D14*'Tabulated f values'!R$3*'Tabulated f values'!R$3)+Fit_Parameters!$E14*EXP(-Fit_Parameters!$F14*'Tabulated f values'!R$3*'Tabulated f values'!R$3)+Fit_Parameters!$G14*EXP(-Fit_Parameters!$H14*'Tabulated f values'!R$3*'Tabulated f values'!R$3)+Fit_Parameters!$I14*EXP(-Fit_Parameters!$J14*'Tabulated f values'!R$3*'Tabulated f values'!R$3)+Fit_Parameters!$K14*EXP(-Fit_Parameters!$L14*'Tabulated f values'!R$3*'Tabulated f values'!R$3)+Fit_Parameters!$M14</f>
        <v>0.20900290773621488</v>
      </c>
      <c r="S11" s="5">
        <f>Fit_Parameters!$C14*EXP(-Fit_Parameters!$D14*'Tabulated f values'!S$3*'Tabulated f values'!S$3)+Fit_Parameters!$E14*EXP(-Fit_Parameters!$F14*'Tabulated f values'!S$3*'Tabulated f values'!S$3)+Fit_Parameters!$G14*EXP(-Fit_Parameters!$H14*'Tabulated f values'!S$3*'Tabulated f values'!S$3)+Fit_Parameters!$I14*EXP(-Fit_Parameters!$J14*'Tabulated f values'!S$3*'Tabulated f values'!S$3)+Fit_Parameters!$K14*EXP(-Fit_Parameters!$L14*'Tabulated f values'!S$3*'Tabulated f values'!S$3)+Fit_Parameters!$M14</f>
        <v>0.17697690646003031</v>
      </c>
      <c r="T11" s="5">
        <f>Fit_Parameters!$C14*EXP(-Fit_Parameters!$D14*'Tabulated f values'!T$3*'Tabulated f values'!T$3)+Fit_Parameters!$E14*EXP(-Fit_Parameters!$F14*'Tabulated f values'!T$3*'Tabulated f values'!T$3)+Fit_Parameters!$G14*EXP(-Fit_Parameters!$H14*'Tabulated f values'!T$3*'Tabulated f values'!T$3)+Fit_Parameters!$I14*EXP(-Fit_Parameters!$J14*'Tabulated f values'!T$3*'Tabulated f values'!T$3)+Fit_Parameters!$K14*EXP(-Fit_Parameters!$L14*'Tabulated f values'!T$3*'Tabulated f values'!T$3)+Fit_Parameters!$M14</f>
        <v>0.15056222017880821</v>
      </c>
      <c r="U11" s="5">
        <f>Fit_Parameters!$C14*EXP(-Fit_Parameters!$D14*'Tabulated f values'!U$3*'Tabulated f values'!U$3)+Fit_Parameters!$E14*EXP(-Fit_Parameters!$F14*'Tabulated f values'!U$3*'Tabulated f values'!U$3)+Fit_Parameters!$G14*EXP(-Fit_Parameters!$H14*'Tabulated f values'!U$3*'Tabulated f values'!U$3)+Fit_Parameters!$I14*EXP(-Fit_Parameters!$J14*'Tabulated f values'!U$3*'Tabulated f values'!U$3)+Fit_Parameters!$K14*EXP(-Fit_Parameters!$L14*'Tabulated f values'!U$3*'Tabulated f values'!U$3)+Fit_Parameters!$M14</f>
        <v>0.12871184666015098</v>
      </c>
      <c r="V11" s="5">
        <f>Fit_Parameters!$C14*EXP(-Fit_Parameters!$D14*'Tabulated f values'!V$3*'Tabulated f values'!V$3)+Fit_Parameters!$E14*EXP(-Fit_Parameters!$F14*'Tabulated f values'!V$3*'Tabulated f values'!V$3)+Fit_Parameters!$G14*EXP(-Fit_Parameters!$H14*'Tabulated f values'!V$3*'Tabulated f values'!V$3)+Fit_Parameters!$I14*EXP(-Fit_Parameters!$J14*'Tabulated f values'!V$3*'Tabulated f values'!V$3)+Fit_Parameters!$K14*EXP(-Fit_Parameters!$L14*'Tabulated f values'!V$3*'Tabulated f values'!V$3)+Fit_Parameters!$M14</f>
        <v>0.11056052979879859</v>
      </c>
      <c r="W11" s="5">
        <f>Fit_Parameters!$C14*EXP(-Fit_Parameters!$D14*'Tabulated f values'!W$3*'Tabulated f values'!W$3)+Fit_Parameters!$E14*EXP(-Fit_Parameters!$F14*'Tabulated f values'!W$3*'Tabulated f values'!W$3)+Fit_Parameters!$G14*EXP(-Fit_Parameters!$H14*'Tabulated f values'!W$3*'Tabulated f values'!W$3)+Fit_Parameters!$I14*EXP(-Fit_Parameters!$J14*'Tabulated f values'!W$3*'Tabulated f values'!W$3)+Fit_Parameters!$K14*EXP(-Fit_Parameters!$L14*'Tabulated f values'!W$3*'Tabulated f values'!W$3)+Fit_Parameters!$M14</f>
        <v>9.5399128371279757E-2</v>
      </c>
      <c r="X11" s="5">
        <f>Fit_Parameters!$C14*EXP(-Fit_Parameters!$D14*'Tabulated f values'!X$3*'Tabulated f values'!X$3)+Fit_Parameters!$E14*EXP(-Fit_Parameters!$F14*'Tabulated f values'!X$3*'Tabulated f values'!X$3)+Fit_Parameters!$G14*EXP(-Fit_Parameters!$H14*'Tabulated f values'!X$3*'Tabulated f values'!X$3)+Fit_Parameters!$I14*EXP(-Fit_Parameters!$J14*'Tabulated f values'!X$3*'Tabulated f values'!X$3)+Fit_Parameters!$K14*EXP(-Fit_Parameters!$L14*'Tabulated f values'!X$3*'Tabulated f values'!X$3)+Fit_Parameters!$M14</f>
        <v>8.2654751724082751E-2</v>
      </c>
      <c r="Y11" s="5">
        <f>Fit_Parameters!$C14*EXP(-Fit_Parameters!$D14*'Tabulated f values'!Y$3*'Tabulated f values'!Y$3)+Fit_Parameters!$E14*EXP(-Fit_Parameters!$F14*'Tabulated f values'!Y$3*'Tabulated f values'!Y$3)+Fit_Parameters!$G14*EXP(-Fit_Parameters!$H14*'Tabulated f values'!Y$3*'Tabulated f values'!Y$3)+Fit_Parameters!$I14*EXP(-Fit_Parameters!$J14*'Tabulated f values'!Y$3*'Tabulated f values'!Y$3)+Fit_Parameters!$K14*EXP(-Fit_Parameters!$L14*'Tabulated f values'!Y$3*'Tabulated f values'!Y$3)+Fit_Parameters!$M14</f>
        <v>7.1871909194146669E-2</v>
      </c>
      <c r="Z11" s="5">
        <f>Fit_Parameters!$C14*EXP(-Fit_Parameters!$D14*'Tabulated f values'!Z$3*'Tabulated f values'!Z$3)+Fit_Parameters!$E14*EXP(-Fit_Parameters!$F14*'Tabulated f values'!Z$3*'Tabulated f values'!Z$3)+Fit_Parameters!$G14*EXP(-Fit_Parameters!$H14*'Tabulated f values'!Z$3*'Tabulated f values'!Z$3)+Fit_Parameters!$I14*EXP(-Fit_Parameters!$J14*'Tabulated f values'!Z$3*'Tabulated f values'!Z$3)+Fit_Parameters!$K14*EXP(-Fit_Parameters!$L14*'Tabulated f values'!Z$3*'Tabulated f values'!Z$3)+Fit_Parameters!$M14</f>
        <v>6.2693208564564493E-2</v>
      </c>
      <c r="AA11" s="5">
        <f>Fit_Parameters!$C14*EXP(-Fit_Parameters!$D14*'Tabulated f values'!AA$3*'Tabulated f values'!AA$3)+Fit_Parameters!$E14*EXP(-Fit_Parameters!$F14*'Tabulated f values'!AA$3*'Tabulated f values'!AA$3)+Fit_Parameters!$G14*EXP(-Fit_Parameters!$H14*'Tabulated f values'!AA$3*'Tabulated f values'!AA$3)+Fit_Parameters!$I14*EXP(-Fit_Parameters!$J14*'Tabulated f values'!AA$3*'Tabulated f values'!AA$3)+Fit_Parameters!$K14*EXP(-Fit_Parameters!$L14*'Tabulated f values'!AA$3*'Tabulated f values'!AA$3)+Fit_Parameters!$M14</f>
        <v>5.4840187814894831E-2</v>
      </c>
      <c r="AB11" s="5">
        <f>Fit_Parameters!$C14*EXP(-Fit_Parameters!$D14*'Tabulated f values'!AB$3*'Tabulated f values'!AB$3)+Fit_Parameters!$E14*EXP(-Fit_Parameters!$F14*'Tabulated f values'!AB$3*'Tabulated f values'!AB$3)+Fit_Parameters!$G14*EXP(-Fit_Parameters!$H14*'Tabulated f values'!AB$3*'Tabulated f values'!AB$3)+Fit_Parameters!$I14*EXP(-Fit_Parameters!$J14*'Tabulated f values'!AB$3*'Tabulated f values'!AB$3)+Fit_Parameters!$K14*EXP(-Fit_Parameters!$L14*'Tabulated f values'!AB$3*'Tabulated f values'!AB$3)+Fit_Parameters!$M14</f>
        <v>4.8095550567022055E-2</v>
      </c>
      <c r="AC11" s="5">
        <f>Fit_Parameters!$C14*EXP(-Fit_Parameters!$D14*'Tabulated f values'!AC$3*'Tabulated f values'!AC$3)+Fit_Parameters!$E14*EXP(-Fit_Parameters!$F14*'Tabulated f values'!AC$3*'Tabulated f values'!AC$3)+Fit_Parameters!$G14*EXP(-Fit_Parameters!$H14*'Tabulated f values'!AC$3*'Tabulated f values'!AC$3)+Fit_Parameters!$I14*EXP(-Fit_Parameters!$J14*'Tabulated f values'!AC$3*'Tabulated f values'!AC$3)+Fit_Parameters!$K14*EXP(-Fit_Parameters!$L14*'Tabulated f values'!AC$3*'Tabulated f values'!AC$3)+Fit_Parameters!$M14</f>
        <v>4.2287885513238303E-2</v>
      </c>
      <c r="AD11" s="5"/>
      <c r="AE11" s="5"/>
      <c r="AF11" s="5"/>
      <c r="AG11" s="5"/>
    </row>
    <row r="12" spans="1:37" x14ac:dyDescent="0.25">
      <c r="A12">
        <f>Fit_Parameters!A15</f>
        <v>3</v>
      </c>
      <c r="B12" t="str">
        <f>Fit_Parameters!B15</f>
        <v>Li</v>
      </c>
      <c r="C12" s="5">
        <f>Fit_Parameters!$C15*EXP(-Fit_Parameters!$D15*'Tabulated f values'!C$3*'Tabulated f values'!C$3)+Fit_Parameters!$E15*EXP(-Fit_Parameters!$F15*'Tabulated f values'!C$3*'Tabulated f values'!C$3)+Fit_Parameters!$G15*EXP(-Fit_Parameters!$H15*'Tabulated f values'!C$3*'Tabulated f values'!C$3)+Fit_Parameters!$I15*EXP(-Fit_Parameters!$J15*'Tabulated f values'!C$3*'Tabulated f values'!C$3)+Fit_Parameters!$K15*EXP(-Fit_Parameters!$L15*'Tabulated f values'!C$3*'Tabulated f values'!C$3)+Fit_Parameters!$M15</f>
        <v>3.0000299999999998</v>
      </c>
      <c r="D12" s="5">
        <f>Fit_Parameters!$C15*EXP(-Fit_Parameters!$D15*'Tabulated f values'!D$3*'Tabulated f values'!D$3)+Fit_Parameters!$E15*EXP(-Fit_Parameters!$F15*'Tabulated f values'!D$3*'Tabulated f values'!D$3)+Fit_Parameters!$G15*EXP(-Fit_Parameters!$H15*'Tabulated f values'!D$3*'Tabulated f values'!D$3)+Fit_Parameters!$I15*EXP(-Fit_Parameters!$J15*'Tabulated f values'!D$3*'Tabulated f values'!D$3)+Fit_Parameters!$K15*EXP(-Fit_Parameters!$L15*'Tabulated f values'!D$3*'Tabulated f values'!D$3)+Fit_Parameters!$M15</f>
        <v>2.7078300175172592</v>
      </c>
      <c r="E12" s="5">
        <f>Fit_Parameters!$C15*EXP(-Fit_Parameters!$D15*'Tabulated f values'!E$3*'Tabulated f values'!E$3)+Fit_Parameters!$E15*EXP(-Fit_Parameters!$F15*'Tabulated f values'!E$3*'Tabulated f values'!E$3)+Fit_Parameters!$G15*EXP(-Fit_Parameters!$H15*'Tabulated f values'!E$3*'Tabulated f values'!E$3)+Fit_Parameters!$I15*EXP(-Fit_Parameters!$J15*'Tabulated f values'!E$3*'Tabulated f values'!E$3)+Fit_Parameters!$K15*EXP(-Fit_Parameters!$L15*'Tabulated f values'!E$3*'Tabulated f values'!E$3)+Fit_Parameters!$M15</f>
        <v>2.2152903488933706</v>
      </c>
      <c r="F12" s="5">
        <f>Fit_Parameters!$C15*EXP(-Fit_Parameters!$D15*'Tabulated f values'!F$3*'Tabulated f values'!F$3)+Fit_Parameters!$E15*EXP(-Fit_Parameters!$F15*'Tabulated f values'!F$3*'Tabulated f values'!F$3)+Fit_Parameters!$G15*EXP(-Fit_Parameters!$H15*'Tabulated f values'!F$3*'Tabulated f values'!F$3)+Fit_Parameters!$I15*EXP(-Fit_Parameters!$J15*'Tabulated f values'!F$3*'Tabulated f values'!F$3)+Fit_Parameters!$K15*EXP(-Fit_Parameters!$L15*'Tabulated f values'!F$3*'Tabulated f values'!F$3)+Fit_Parameters!$M15</f>
        <v>1.9034689529721627</v>
      </c>
      <c r="G12" s="5">
        <f>Fit_Parameters!$C15*EXP(-Fit_Parameters!$D15*'Tabulated f values'!G$3*'Tabulated f values'!G$3)+Fit_Parameters!$E15*EXP(-Fit_Parameters!$F15*'Tabulated f values'!G$3*'Tabulated f values'!G$3)+Fit_Parameters!$G15*EXP(-Fit_Parameters!$H15*'Tabulated f values'!G$3*'Tabulated f values'!G$3)+Fit_Parameters!$I15*EXP(-Fit_Parameters!$J15*'Tabulated f values'!G$3*'Tabulated f values'!G$3)+Fit_Parameters!$K15*EXP(-Fit_Parameters!$L15*'Tabulated f values'!G$3*'Tabulated f values'!G$3)+Fit_Parameters!$M15</f>
        <v>1.7419178692832702</v>
      </c>
      <c r="H12" s="5">
        <f>Fit_Parameters!$C15*EXP(-Fit_Parameters!$D15*'Tabulated f values'!H$3*'Tabulated f values'!H$3)+Fit_Parameters!$E15*EXP(-Fit_Parameters!$F15*'Tabulated f values'!H$3*'Tabulated f values'!H$3)+Fit_Parameters!$G15*EXP(-Fit_Parameters!$H15*'Tabulated f values'!H$3*'Tabulated f values'!H$3)+Fit_Parameters!$I15*EXP(-Fit_Parameters!$J15*'Tabulated f values'!H$3*'Tabulated f values'!H$3)+Fit_Parameters!$K15*EXP(-Fit_Parameters!$L15*'Tabulated f values'!H$3*'Tabulated f values'!H$3)+Fit_Parameters!$M15</f>
        <v>1.626354880587924</v>
      </c>
      <c r="I12" s="5">
        <f>Fit_Parameters!$C15*EXP(-Fit_Parameters!$D15*'Tabulated f values'!I$3*'Tabulated f values'!I$3)+Fit_Parameters!$E15*EXP(-Fit_Parameters!$F15*'Tabulated f values'!I$3*'Tabulated f values'!I$3)+Fit_Parameters!$G15*EXP(-Fit_Parameters!$H15*'Tabulated f values'!I$3*'Tabulated f values'!I$3)+Fit_Parameters!$I15*EXP(-Fit_Parameters!$J15*'Tabulated f values'!I$3*'Tabulated f values'!I$3)+Fit_Parameters!$K15*EXP(-Fit_Parameters!$L15*'Tabulated f values'!I$3*'Tabulated f values'!I$3)+Fit_Parameters!$M15</f>
        <v>1.5121155423423538</v>
      </c>
      <c r="J12" s="5">
        <f>Fit_Parameters!$C15*EXP(-Fit_Parameters!$D15*'Tabulated f values'!J$3*'Tabulated f values'!J$3)+Fit_Parameters!$E15*EXP(-Fit_Parameters!$F15*'Tabulated f values'!J$3*'Tabulated f values'!J$3)+Fit_Parameters!$G15*EXP(-Fit_Parameters!$H15*'Tabulated f values'!J$3*'Tabulated f values'!J$3)+Fit_Parameters!$I15*EXP(-Fit_Parameters!$J15*'Tabulated f values'!J$3*'Tabulated f values'!J$3)+Fit_Parameters!$K15*EXP(-Fit_Parameters!$L15*'Tabulated f values'!J$3*'Tabulated f values'!J$3)+Fit_Parameters!$M15</f>
        <v>1.3924289320582155</v>
      </c>
      <c r="K12" s="5">
        <f>Fit_Parameters!$C15*EXP(-Fit_Parameters!$D15*'Tabulated f values'!K$3*'Tabulated f values'!K$3)+Fit_Parameters!$E15*EXP(-Fit_Parameters!$F15*'Tabulated f values'!K$3*'Tabulated f values'!K$3)+Fit_Parameters!$G15*EXP(-Fit_Parameters!$H15*'Tabulated f values'!K$3*'Tabulated f values'!K$3)+Fit_Parameters!$I15*EXP(-Fit_Parameters!$J15*'Tabulated f values'!K$3*'Tabulated f values'!K$3)+Fit_Parameters!$K15*EXP(-Fit_Parameters!$L15*'Tabulated f values'!K$3*'Tabulated f values'!K$3)+Fit_Parameters!$M15</f>
        <v>1.2702797091236118</v>
      </c>
      <c r="L12" s="5">
        <f>Fit_Parameters!$C15*EXP(-Fit_Parameters!$D15*'Tabulated f values'!L$3*'Tabulated f values'!L$3)+Fit_Parameters!$E15*EXP(-Fit_Parameters!$F15*'Tabulated f values'!L$3*'Tabulated f values'!L$3)+Fit_Parameters!$G15*EXP(-Fit_Parameters!$H15*'Tabulated f values'!L$3*'Tabulated f values'!L$3)+Fit_Parameters!$I15*EXP(-Fit_Parameters!$J15*'Tabulated f values'!L$3*'Tabulated f values'!L$3)+Fit_Parameters!$K15*EXP(-Fit_Parameters!$L15*'Tabulated f values'!L$3*'Tabulated f values'!L$3)+Fit_Parameters!$M15</f>
        <v>1.1494920435736513</v>
      </c>
      <c r="M12" s="5">
        <f>Fit_Parameters!$C15*EXP(-Fit_Parameters!$D15*'Tabulated f values'!M$3*'Tabulated f values'!M$3)+Fit_Parameters!$E15*EXP(-Fit_Parameters!$F15*'Tabulated f values'!M$3*'Tabulated f values'!M$3)+Fit_Parameters!$G15*EXP(-Fit_Parameters!$H15*'Tabulated f values'!M$3*'Tabulated f values'!M$3)+Fit_Parameters!$I15*EXP(-Fit_Parameters!$J15*'Tabulated f values'!M$3*'Tabulated f values'!M$3)+Fit_Parameters!$K15*EXP(-Fit_Parameters!$L15*'Tabulated f values'!M$3*'Tabulated f values'!M$3)+Fit_Parameters!$M15</f>
        <v>1.033255125168975</v>
      </c>
      <c r="N12" s="5">
        <f>Fit_Parameters!$C15*EXP(-Fit_Parameters!$D15*'Tabulated f values'!N$3*'Tabulated f values'!N$3)+Fit_Parameters!$E15*EXP(-Fit_Parameters!$F15*'Tabulated f values'!N$3*'Tabulated f values'!N$3)+Fit_Parameters!$G15*EXP(-Fit_Parameters!$H15*'Tabulated f values'!N$3*'Tabulated f values'!N$3)+Fit_Parameters!$I15*EXP(-Fit_Parameters!$J15*'Tabulated f values'!N$3*'Tabulated f values'!N$3)+Fit_Parameters!$K15*EXP(-Fit_Parameters!$L15*'Tabulated f values'!N$3*'Tabulated f values'!N$3)+Fit_Parameters!$M15</f>
        <v>0.92392986782650777</v>
      </c>
      <c r="O12" s="5">
        <f>Fit_Parameters!$C15*EXP(-Fit_Parameters!$D15*'Tabulated f values'!O$3*'Tabulated f values'!O$3)+Fit_Parameters!$E15*EXP(-Fit_Parameters!$F15*'Tabulated f values'!O$3*'Tabulated f values'!O$3)+Fit_Parameters!$G15*EXP(-Fit_Parameters!$H15*'Tabulated f values'!O$3*'Tabulated f values'!O$3)+Fit_Parameters!$I15*EXP(-Fit_Parameters!$J15*'Tabulated f values'!O$3*'Tabulated f values'!O$3)+Fit_Parameters!$K15*EXP(-Fit_Parameters!$L15*'Tabulated f values'!O$3*'Tabulated f values'!O$3)+Fit_Parameters!$M15</f>
        <v>0.82304858359106481</v>
      </c>
      <c r="P12" s="5">
        <f>Fit_Parameters!$C15*EXP(-Fit_Parameters!$D15*'Tabulated f values'!P$3*'Tabulated f values'!P$3)+Fit_Parameters!$E15*EXP(-Fit_Parameters!$F15*'Tabulated f values'!P$3*'Tabulated f values'!P$3)+Fit_Parameters!$G15*EXP(-Fit_Parameters!$H15*'Tabulated f values'!P$3*'Tabulated f values'!P$3)+Fit_Parameters!$I15*EXP(-Fit_Parameters!$J15*'Tabulated f values'!P$3*'Tabulated f values'!P$3)+Fit_Parameters!$K15*EXP(-Fit_Parameters!$L15*'Tabulated f values'!P$3*'Tabulated f values'!P$3)+Fit_Parameters!$M15</f>
        <v>0.73139440805346556</v>
      </c>
      <c r="Q12" s="5">
        <f>Fit_Parameters!$C15*EXP(-Fit_Parameters!$D15*'Tabulated f values'!Q$3*'Tabulated f values'!Q$3)+Fit_Parameters!$E15*EXP(-Fit_Parameters!$F15*'Tabulated f values'!Q$3*'Tabulated f values'!Q$3)+Fit_Parameters!$G15*EXP(-Fit_Parameters!$H15*'Tabulated f values'!Q$3*'Tabulated f values'!Q$3)+Fit_Parameters!$I15*EXP(-Fit_Parameters!$J15*'Tabulated f values'!Q$3*'Tabulated f values'!Q$3)+Fit_Parameters!$K15*EXP(-Fit_Parameters!$L15*'Tabulated f values'!Q$3*'Tabulated f values'!Q$3)+Fit_Parameters!$M15</f>
        <v>0.64913083072157984</v>
      </c>
      <c r="R12" s="5">
        <f>Fit_Parameters!$C15*EXP(-Fit_Parameters!$D15*'Tabulated f values'!R$3*'Tabulated f values'!R$3)+Fit_Parameters!$E15*EXP(-Fit_Parameters!$F15*'Tabulated f values'!R$3*'Tabulated f values'!R$3)+Fit_Parameters!$G15*EXP(-Fit_Parameters!$H15*'Tabulated f values'!R$3*'Tabulated f values'!R$3)+Fit_Parameters!$I15*EXP(-Fit_Parameters!$J15*'Tabulated f values'!R$3*'Tabulated f values'!R$3)+Fit_Parameters!$K15*EXP(-Fit_Parameters!$L15*'Tabulated f values'!R$3*'Tabulated f values'!R$3)+Fit_Parameters!$M15</f>
        <v>0.57595507186836292</v>
      </c>
      <c r="S12" s="5">
        <f>Fit_Parameters!$C15*EXP(-Fit_Parameters!$D15*'Tabulated f values'!S$3*'Tabulated f values'!S$3)+Fit_Parameters!$E15*EXP(-Fit_Parameters!$F15*'Tabulated f values'!S$3*'Tabulated f values'!S$3)+Fit_Parameters!$G15*EXP(-Fit_Parameters!$H15*'Tabulated f values'!S$3*'Tabulated f values'!S$3)+Fit_Parameters!$I15*EXP(-Fit_Parameters!$J15*'Tabulated f values'!S$3*'Tabulated f values'!S$3)+Fit_Parameters!$K15*EXP(-Fit_Parameters!$L15*'Tabulated f values'!S$3*'Tabulated f values'!S$3)+Fit_Parameters!$M15</f>
        <v>0.51125225915695338</v>
      </c>
      <c r="T12" s="5">
        <f>Fit_Parameters!$C15*EXP(-Fit_Parameters!$D15*'Tabulated f values'!T$3*'Tabulated f values'!T$3)+Fit_Parameters!$E15*EXP(-Fit_Parameters!$F15*'Tabulated f values'!T$3*'Tabulated f values'!T$3)+Fit_Parameters!$G15*EXP(-Fit_Parameters!$H15*'Tabulated f values'!T$3*'Tabulated f values'!T$3)+Fit_Parameters!$I15*EXP(-Fit_Parameters!$J15*'Tabulated f values'!T$3*'Tabulated f values'!T$3)+Fit_Parameters!$K15*EXP(-Fit_Parameters!$L15*'Tabulated f values'!T$3*'Tabulated f values'!T$3)+Fit_Parameters!$M15</f>
        <v>0.45423311808688527</v>
      </c>
      <c r="U12" s="5">
        <f>Fit_Parameters!$C15*EXP(-Fit_Parameters!$D15*'Tabulated f values'!U$3*'Tabulated f values'!U$3)+Fit_Parameters!$E15*EXP(-Fit_Parameters!$F15*'Tabulated f values'!U$3*'Tabulated f values'!U$3)+Fit_Parameters!$G15*EXP(-Fit_Parameters!$H15*'Tabulated f values'!U$3*'Tabulated f values'!U$3)+Fit_Parameters!$I15*EXP(-Fit_Parameters!$J15*'Tabulated f values'!U$3*'Tabulated f values'!U$3)+Fit_Parameters!$K15*EXP(-Fit_Parameters!$L15*'Tabulated f values'!U$3*'Tabulated f values'!U$3)+Fit_Parameters!$M15</f>
        <v>0.40404471178645235</v>
      </c>
      <c r="V12" s="5">
        <f>Fit_Parameters!$C15*EXP(-Fit_Parameters!$D15*'Tabulated f values'!V$3*'Tabulated f values'!V$3)+Fit_Parameters!$E15*EXP(-Fit_Parameters!$F15*'Tabulated f values'!V$3*'Tabulated f values'!V$3)+Fit_Parameters!$G15*EXP(-Fit_Parameters!$H15*'Tabulated f values'!V$3*'Tabulated f values'!V$3)+Fit_Parameters!$I15*EXP(-Fit_Parameters!$J15*'Tabulated f values'!V$3*'Tabulated f values'!V$3)+Fit_Parameters!$K15*EXP(-Fit_Parameters!$L15*'Tabulated f values'!V$3*'Tabulated f values'!V$3)+Fit_Parameters!$M15</f>
        <v>0.35985025119333131</v>
      </c>
      <c r="W12" s="5">
        <f>Fit_Parameters!$C15*EXP(-Fit_Parameters!$D15*'Tabulated f values'!W$3*'Tabulated f values'!W$3)+Fit_Parameters!$E15*EXP(-Fit_Parameters!$F15*'Tabulated f values'!W$3*'Tabulated f values'!W$3)+Fit_Parameters!$G15*EXP(-Fit_Parameters!$H15*'Tabulated f values'!W$3*'Tabulated f values'!W$3)+Fit_Parameters!$I15*EXP(-Fit_Parameters!$J15*'Tabulated f values'!W$3*'Tabulated f values'!W$3)+Fit_Parameters!$K15*EXP(-Fit_Parameters!$L15*'Tabulated f values'!W$3*'Tabulated f values'!W$3)+Fit_Parameters!$M15</f>
        <v>0.32087918259072618</v>
      </c>
      <c r="X12" s="5">
        <f>Fit_Parameters!$C15*EXP(-Fit_Parameters!$D15*'Tabulated f values'!X$3*'Tabulated f values'!X$3)+Fit_Parameters!$E15*EXP(-Fit_Parameters!$F15*'Tabulated f values'!X$3*'Tabulated f values'!X$3)+Fit_Parameters!$G15*EXP(-Fit_Parameters!$H15*'Tabulated f values'!X$3*'Tabulated f values'!X$3)+Fit_Parameters!$I15*EXP(-Fit_Parameters!$J15*'Tabulated f values'!X$3*'Tabulated f values'!X$3)+Fit_Parameters!$K15*EXP(-Fit_Parameters!$L15*'Tabulated f values'!X$3*'Tabulated f values'!X$3)+Fit_Parameters!$M15</f>
        <v>0.28645218770005582</v>
      </c>
      <c r="Y12" s="5">
        <f>Fit_Parameters!$C15*EXP(-Fit_Parameters!$D15*'Tabulated f values'!Y$3*'Tabulated f values'!Y$3)+Fit_Parameters!$E15*EXP(-Fit_Parameters!$F15*'Tabulated f values'!Y$3*'Tabulated f values'!Y$3)+Fit_Parameters!$G15*EXP(-Fit_Parameters!$H15*'Tabulated f values'!Y$3*'Tabulated f values'!Y$3)+Fit_Parameters!$I15*EXP(-Fit_Parameters!$J15*'Tabulated f values'!Y$3*'Tabulated f values'!Y$3)+Fit_Parameters!$K15*EXP(-Fit_Parameters!$L15*'Tabulated f values'!Y$3*'Tabulated f values'!Y$3)+Fit_Parameters!$M15</f>
        <v>0.25598739268529852</v>
      </c>
      <c r="Z12" s="5">
        <f>Fit_Parameters!$C15*EXP(-Fit_Parameters!$D15*'Tabulated f values'!Z$3*'Tabulated f values'!Z$3)+Fit_Parameters!$E15*EXP(-Fit_Parameters!$F15*'Tabulated f values'!Z$3*'Tabulated f values'!Z$3)+Fit_Parameters!$G15*EXP(-Fit_Parameters!$H15*'Tabulated f values'!Z$3*'Tabulated f values'!Z$3)+Fit_Parameters!$I15*EXP(-Fit_Parameters!$J15*'Tabulated f values'!Z$3*'Tabulated f values'!Z$3)+Fit_Parameters!$K15*EXP(-Fit_Parameters!$L15*'Tabulated f values'!Z$3*'Tabulated f values'!Z$3)+Fit_Parameters!$M15</f>
        <v>0.22899428129997562</v>
      </c>
      <c r="AA12" s="5">
        <f>Fit_Parameters!$C15*EXP(-Fit_Parameters!$D15*'Tabulated f values'!AA$3*'Tabulated f values'!AA$3)+Fit_Parameters!$E15*EXP(-Fit_Parameters!$F15*'Tabulated f values'!AA$3*'Tabulated f values'!AA$3)+Fit_Parameters!$G15*EXP(-Fit_Parameters!$H15*'Tabulated f values'!AA$3*'Tabulated f values'!AA$3)+Fit_Parameters!$I15*EXP(-Fit_Parameters!$J15*'Tabulated f values'!AA$3*'Tabulated f values'!AA$3)+Fit_Parameters!$K15*EXP(-Fit_Parameters!$L15*'Tabulated f values'!AA$3*'Tabulated f values'!AA$3)+Fit_Parameters!$M15</f>
        <v>0.20506100467021543</v>
      </c>
      <c r="AB12" s="5">
        <f>Fit_Parameters!$C15*EXP(-Fit_Parameters!$D15*'Tabulated f values'!AB$3*'Tabulated f values'!AB$3)+Fit_Parameters!$E15*EXP(-Fit_Parameters!$F15*'Tabulated f values'!AB$3*'Tabulated f values'!AB$3)+Fit_Parameters!$G15*EXP(-Fit_Parameters!$H15*'Tabulated f values'!AB$3*'Tabulated f values'!AB$3)+Fit_Parameters!$I15*EXP(-Fit_Parameters!$J15*'Tabulated f values'!AB$3*'Tabulated f values'!AB$3)+Fit_Parameters!$K15*EXP(-Fit_Parameters!$L15*'Tabulated f values'!AB$3*'Tabulated f values'!AB$3)+Fit_Parameters!$M15</f>
        <v>0.18383945322216655</v>
      </c>
      <c r="AC12" s="5">
        <f>Fit_Parameters!$C15*EXP(-Fit_Parameters!$D15*'Tabulated f values'!AC$3*'Tabulated f values'!AC$3)+Fit_Parameters!$E15*EXP(-Fit_Parameters!$F15*'Tabulated f values'!AC$3*'Tabulated f values'!AC$3)+Fit_Parameters!$G15*EXP(-Fit_Parameters!$H15*'Tabulated f values'!AC$3*'Tabulated f values'!AC$3)+Fit_Parameters!$I15*EXP(-Fit_Parameters!$J15*'Tabulated f values'!AC$3*'Tabulated f values'!AC$3)+Fit_Parameters!$K15*EXP(-Fit_Parameters!$L15*'Tabulated f values'!AC$3*'Tabulated f values'!AC$3)+Fit_Parameters!$M15</f>
        <v>0.16503100359513362</v>
      </c>
      <c r="AD12" s="5"/>
      <c r="AE12" s="5"/>
      <c r="AF12" s="5"/>
      <c r="AG12" s="5"/>
    </row>
    <row r="13" spans="1:37" x14ac:dyDescent="0.25">
      <c r="A13">
        <f>Fit_Parameters!A16</f>
        <v>3</v>
      </c>
      <c r="B13" t="str">
        <f>Fit_Parameters!B16</f>
        <v>Li1+</v>
      </c>
      <c r="C13" s="5">
        <f>Fit_Parameters!$C16*EXP(-Fit_Parameters!$D16*'Tabulated f values'!C$3*'Tabulated f values'!C$3)+Fit_Parameters!$E16*EXP(-Fit_Parameters!$F16*'Tabulated f values'!C$3*'Tabulated f values'!C$3)+Fit_Parameters!$G16*EXP(-Fit_Parameters!$H16*'Tabulated f values'!C$3*'Tabulated f values'!C$3)+Fit_Parameters!$I16*EXP(-Fit_Parameters!$J16*'Tabulated f values'!C$3*'Tabulated f values'!C$3)+Fit_Parameters!$K16*EXP(-Fit_Parameters!$L16*'Tabulated f values'!C$3*'Tabulated f values'!C$3)+Fit_Parameters!$M16</f>
        <v>1.9998990000000001</v>
      </c>
      <c r="D13" s="5">
        <f>Fit_Parameters!$C16*EXP(-Fit_Parameters!$D16*'Tabulated f values'!D$3*'Tabulated f values'!D$3)+Fit_Parameters!$E16*EXP(-Fit_Parameters!$F16*'Tabulated f values'!D$3*'Tabulated f values'!D$3)+Fit_Parameters!$G16*EXP(-Fit_Parameters!$H16*'Tabulated f values'!D$3*'Tabulated f values'!D$3)+Fit_Parameters!$I16*EXP(-Fit_Parameters!$J16*'Tabulated f values'!D$3*'Tabulated f values'!D$3)+Fit_Parameters!$K16*EXP(-Fit_Parameters!$L16*'Tabulated f values'!D$3*'Tabulated f values'!D$3)+Fit_Parameters!$M16</f>
        <v>1.9836593710624399</v>
      </c>
      <c r="E13" s="5">
        <f>Fit_Parameters!$C16*EXP(-Fit_Parameters!$D16*'Tabulated f values'!E$3*'Tabulated f values'!E$3)+Fit_Parameters!$E16*EXP(-Fit_Parameters!$F16*'Tabulated f values'!E$3*'Tabulated f values'!E$3)+Fit_Parameters!$G16*EXP(-Fit_Parameters!$H16*'Tabulated f values'!E$3*'Tabulated f values'!E$3)+Fit_Parameters!$I16*EXP(-Fit_Parameters!$J16*'Tabulated f values'!E$3*'Tabulated f values'!E$3)+Fit_Parameters!$K16*EXP(-Fit_Parameters!$L16*'Tabulated f values'!E$3*'Tabulated f values'!E$3)+Fit_Parameters!$M16</f>
        <v>1.9361473860716818</v>
      </c>
      <c r="F13" s="5">
        <f>Fit_Parameters!$C16*EXP(-Fit_Parameters!$D16*'Tabulated f values'!F$3*'Tabulated f values'!F$3)+Fit_Parameters!$E16*EXP(-Fit_Parameters!$F16*'Tabulated f values'!F$3*'Tabulated f values'!F$3)+Fit_Parameters!$G16*EXP(-Fit_Parameters!$H16*'Tabulated f values'!F$3*'Tabulated f values'!F$3)+Fit_Parameters!$I16*EXP(-Fit_Parameters!$J16*'Tabulated f values'!F$3*'Tabulated f values'!F$3)+Fit_Parameters!$K16*EXP(-Fit_Parameters!$L16*'Tabulated f values'!F$3*'Tabulated f values'!F$3)+Fit_Parameters!$M16</f>
        <v>1.8607964447204433</v>
      </c>
      <c r="G13" s="5">
        <f>Fit_Parameters!$C16*EXP(-Fit_Parameters!$D16*'Tabulated f values'!G$3*'Tabulated f values'!G$3)+Fit_Parameters!$E16*EXP(-Fit_Parameters!$F16*'Tabulated f values'!G$3*'Tabulated f values'!G$3)+Fit_Parameters!$G16*EXP(-Fit_Parameters!$H16*'Tabulated f values'!G$3*'Tabulated f values'!G$3)+Fit_Parameters!$I16*EXP(-Fit_Parameters!$J16*'Tabulated f values'!G$3*'Tabulated f values'!G$3)+Fit_Parameters!$K16*EXP(-Fit_Parameters!$L16*'Tabulated f values'!G$3*'Tabulated f values'!G$3)+Fit_Parameters!$M16</f>
        <v>1.7627496600884225</v>
      </c>
      <c r="H13" s="5">
        <f>Fit_Parameters!$C16*EXP(-Fit_Parameters!$D16*'Tabulated f values'!H$3*'Tabulated f values'!H$3)+Fit_Parameters!$E16*EXP(-Fit_Parameters!$F16*'Tabulated f values'!H$3*'Tabulated f values'!H$3)+Fit_Parameters!$G16*EXP(-Fit_Parameters!$H16*'Tabulated f values'!H$3*'Tabulated f values'!H$3)+Fit_Parameters!$I16*EXP(-Fit_Parameters!$J16*'Tabulated f values'!H$3*'Tabulated f values'!H$3)+Fit_Parameters!$K16*EXP(-Fit_Parameters!$L16*'Tabulated f values'!H$3*'Tabulated f values'!H$3)+Fit_Parameters!$M16</f>
        <v>1.6481344629935297</v>
      </c>
      <c r="I13" s="5">
        <f>Fit_Parameters!$C16*EXP(-Fit_Parameters!$D16*'Tabulated f values'!I$3*'Tabulated f values'!I$3)+Fit_Parameters!$E16*EXP(-Fit_Parameters!$F16*'Tabulated f values'!I$3*'Tabulated f values'!I$3)+Fit_Parameters!$G16*EXP(-Fit_Parameters!$H16*'Tabulated f values'!I$3*'Tabulated f values'!I$3)+Fit_Parameters!$I16*EXP(-Fit_Parameters!$J16*'Tabulated f values'!I$3*'Tabulated f values'!I$3)+Fit_Parameters!$K16*EXP(-Fit_Parameters!$L16*'Tabulated f values'!I$3*'Tabulated f values'!I$3)+Fit_Parameters!$M16</f>
        <v>1.5232873724547211</v>
      </c>
      <c r="J13" s="5">
        <f>Fit_Parameters!$C16*EXP(-Fit_Parameters!$D16*'Tabulated f values'!J$3*'Tabulated f values'!J$3)+Fit_Parameters!$E16*EXP(-Fit_Parameters!$F16*'Tabulated f values'!J$3*'Tabulated f values'!J$3)+Fit_Parameters!$G16*EXP(-Fit_Parameters!$H16*'Tabulated f values'!J$3*'Tabulated f values'!J$3)+Fit_Parameters!$I16*EXP(-Fit_Parameters!$J16*'Tabulated f values'!J$3*'Tabulated f values'!J$3)+Fit_Parameters!$K16*EXP(-Fit_Parameters!$L16*'Tabulated f values'!J$3*'Tabulated f values'!J$3)+Fit_Parameters!$M16</f>
        <v>1.3940791086530533</v>
      </c>
      <c r="K13" s="5">
        <f>Fit_Parameters!$C16*EXP(-Fit_Parameters!$D16*'Tabulated f values'!K$3*'Tabulated f values'!K$3)+Fit_Parameters!$E16*EXP(-Fit_Parameters!$F16*'Tabulated f values'!K$3*'Tabulated f values'!K$3)+Fit_Parameters!$G16*EXP(-Fit_Parameters!$H16*'Tabulated f values'!K$3*'Tabulated f values'!K$3)+Fit_Parameters!$I16*EXP(-Fit_Parameters!$J16*'Tabulated f values'!K$3*'Tabulated f values'!K$3)+Fit_Parameters!$K16*EXP(-Fit_Parameters!$L16*'Tabulated f values'!K$3*'Tabulated f values'!K$3)+Fit_Parameters!$M16</f>
        <v>1.2654432308673145</v>
      </c>
      <c r="L13" s="5">
        <f>Fit_Parameters!$C16*EXP(-Fit_Parameters!$D16*'Tabulated f values'!L$3*'Tabulated f values'!L$3)+Fit_Parameters!$E16*EXP(-Fit_Parameters!$F16*'Tabulated f values'!L$3*'Tabulated f values'!L$3)+Fit_Parameters!$G16*EXP(-Fit_Parameters!$H16*'Tabulated f values'!L$3*'Tabulated f values'!L$3)+Fit_Parameters!$I16*EXP(-Fit_Parameters!$J16*'Tabulated f values'!L$3*'Tabulated f values'!L$3)+Fit_Parameters!$K16*EXP(-Fit_Parameters!$L16*'Tabulated f values'!L$3*'Tabulated f values'!L$3)+Fit_Parameters!$M16</f>
        <v>1.141146073936949</v>
      </c>
      <c r="M13" s="5">
        <f>Fit_Parameters!$C16*EXP(-Fit_Parameters!$D16*'Tabulated f values'!M$3*'Tabulated f values'!M$3)+Fit_Parameters!$E16*EXP(-Fit_Parameters!$F16*'Tabulated f values'!M$3*'Tabulated f values'!M$3)+Fit_Parameters!$G16*EXP(-Fit_Parameters!$H16*'Tabulated f values'!M$3*'Tabulated f values'!M$3)+Fit_Parameters!$I16*EXP(-Fit_Parameters!$J16*'Tabulated f values'!M$3*'Tabulated f values'!M$3)+Fit_Parameters!$K16*EXP(-Fit_Parameters!$L16*'Tabulated f values'!M$3*'Tabulated f values'!M$3)+Fit_Parameters!$M16</f>
        <v>1.023774657154374</v>
      </c>
      <c r="N13" s="5">
        <f>Fit_Parameters!$C16*EXP(-Fit_Parameters!$D16*'Tabulated f values'!N$3*'Tabulated f values'!N$3)+Fit_Parameters!$E16*EXP(-Fit_Parameters!$F16*'Tabulated f values'!N$3*'Tabulated f values'!N$3)+Fit_Parameters!$G16*EXP(-Fit_Parameters!$H16*'Tabulated f values'!N$3*'Tabulated f values'!N$3)+Fit_Parameters!$I16*EXP(-Fit_Parameters!$J16*'Tabulated f values'!N$3*'Tabulated f values'!N$3)+Fit_Parameters!$K16*EXP(-Fit_Parameters!$L16*'Tabulated f values'!N$3*'Tabulated f values'!N$3)+Fit_Parameters!$M16</f>
        <v>0.9148791874874046</v>
      </c>
      <c r="O13" s="5">
        <f>Fit_Parameters!$C16*EXP(-Fit_Parameters!$D16*'Tabulated f values'!O$3*'Tabulated f values'!O$3)+Fit_Parameters!$E16*EXP(-Fit_Parameters!$F16*'Tabulated f values'!O$3*'Tabulated f values'!O$3)+Fit_Parameters!$G16*EXP(-Fit_Parameters!$H16*'Tabulated f values'!O$3*'Tabulated f values'!O$3)+Fit_Parameters!$I16*EXP(-Fit_Parameters!$J16*'Tabulated f values'!O$3*'Tabulated f values'!O$3)+Fit_Parameters!$K16*EXP(-Fit_Parameters!$L16*'Tabulated f values'!O$3*'Tabulated f values'!O$3)+Fit_Parameters!$M16</f>
        <v>0.81519383333591844</v>
      </c>
      <c r="P13" s="5">
        <f>Fit_Parameters!$C16*EXP(-Fit_Parameters!$D16*'Tabulated f values'!P$3*'Tabulated f values'!P$3)+Fit_Parameters!$E16*EXP(-Fit_Parameters!$F16*'Tabulated f values'!P$3*'Tabulated f values'!P$3)+Fit_Parameters!$G16*EXP(-Fit_Parameters!$H16*'Tabulated f values'!P$3*'Tabulated f values'!P$3)+Fit_Parameters!$I16*EXP(-Fit_Parameters!$J16*'Tabulated f values'!P$3*'Tabulated f values'!P$3)+Fit_Parameters!$K16*EXP(-Fit_Parameters!$L16*'Tabulated f values'!P$3*'Tabulated f values'!P$3)+Fit_Parameters!$M16</f>
        <v>0.7248694608587628</v>
      </c>
      <c r="Q13" s="5">
        <f>Fit_Parameters!$C16*EXP(-Fit_Parameters!$D16*'Tabulated f values'!Q$3*'Tabulated f values'!Q$3)+Fit_Parameters!$E16*EXP(-Fit_Parameters!$F16*'Tabulated f values'!Q$3*'Tabulated f values'!Q$3)+Fit_Parameters!$G16*EXP(-Fit_Parameters!$H16*'Tabulated f values'!Q$3*'Tabulated f values'!Q$3)+Fit_Parameters!$I16*EXP(-Fit_Parameters!$J16*'Tabulated f values'!Q$3*'Tabulated f values'!Q$3)+Fit_Parameters!$K16*EXP(-Fit_Parameters!$L16*'Tabulated f values'!Q$3*'Tabulated f values'!Q$3)+Fit_Parameters!$M16</f>
        <v>0.64367487906273901</v>
      </c>
      <c r="R13" s="5">
        <f>Fit_Parameters!$C16*EXP(-Fit_Parameters!$D16*'Tabulated f values'!R$3*'Tabulated f values'!R$3)+Fit_Parameters!$E16*EXP(-Fit_Parameters!$F16*'Tabulated f values'!R$3*'Tabulated f values'!R$3)+Fit_Parameters!$G16*EXP(-Fit_Parameters!$H16*'Tabulated f values'!R$3*'Tabulated f values'!R$3)+Fit_Parameters!$I16*EXP(-Fit_Parameters!$J16*'Tabulated f values'!R$3*'Tabulated f values'!R$3)+Fit_Parameters!$K16*EXP(-Fit_Parameters!$L16*'Tabulated f values'!R$3*'Tabulated f values'!R$3)+Fit_Parameters!$M16</f>
        <v>0.57114799429977314</v>
      </c>
      <c r="S13" s="5">
        <f>Fit_Parameters!$C16*EXP(-Fit_Parameters!$D16*'Tabulated f values'!S$3*'Tabulated f values'!S$3)+Fit_Parameters!$E16*EXP(-Fit_Parameters!$F16*'Tabulated f values'!S$3*'Tabulated f values'!S$3)+Fit_Parameters!$G16*EXP(-Fit_Parameters!$H16*'Tabulated f values'!S$3*'Tabulated f values'!S$3)+Fit_Parameters!$I16*EXP(-Fit_Parameters!$J16*'Tabulated f values'!S$3*'Tabulated f values'!S$3)+Fit_Parameters!$K16*EXP(-Fit_Parameters!$L16*'Tabulated f values'!S$3*'Tabulated f values'!S$3)+Fit_Parameters!$M16</f>
        <v>0.50669747178437696</v>
      </c>
      <c r="T13" s="5">
        <f>Fit_Parameters!$C16*EXP(-Fit_Parameters!$D16*'Tabulated f values'!T$3*'Tabulated f values'!T$3)+Fit_Parameters!$E16*EXP(-Fit_Parameters!$F16*'Tabulated f values'!T$3*'Tabulated f values'!T$3)+Fit_Parameters!$G16*EXP(-Fit_Parameters!$H16*'Tabulated f values'!T$3*'Tabulated f values'!T$3)+Fit_Parameters!$I16*EXP(-Fit_Parameters!$J16*'Tabulated f values'!T$3*'Tabulated f values'!T$3)+Fit_Parameters!$K16*EXP(-Fit_Parameters!$L16*'Tabulated f values'!T$3*'Tabulated f values'!T$3)+Fit_Parameters!$M16</f>
        <v>0.44966599461386442</v>
      </c>
      <c r="U13" s="5">
        <f>Fit_Parameters!$C16*EXP(-Fit_Parameters!$D16*'Tabulated f values'!U$3*'Tabulated f values'!U$3)+Fit_Parameters!$E16*EXP(-Fit_Parameters!$F16*'Tabulated f values'!U$3*'Tabulated f values'!U$3)+Fit_Parameters!$G16*EXP(-Fit_Parameters!$H16*'Tabulated f values'!U$3*'Tabulated f values'!U$3)+Fit_Parameters!$I16*EXP(-Fit_Parameters!$J16*'Tabulated f values'!U$3*'Tabulated f values'!U$3)+Fit_Parameters!$K16*EXP(-Fit_Parameters!$L16*'Tabulated f values'!U$3*'Tabulated f values'!U$3)+Fit_Parameters!$M16</f>
        <v>0.39936882489333986</v>
      </c>
      <c r="V13" s="5">
        <f>Fit_Parameters!$C16*EXP(-Fit_Parameters!$D16*'Tabulated f values'!V$3*'Tabulated f values'!V$3)+Fit_Parameters!$E16*EXP(-Fit_Parameters!$F16*'Tabulated f values'!V$3*'Tabulated f values'!V$3)+Fit_Parameters!$G16*EXP(-Fit_Parameters!$H16*'Tabulated f values'!V$3*'Tabulated f values'!V$3)+Fit_Parameters!$I16*EXP(-Fit_Parameters!$J16*'Tabulated f values'!V$3*'Tabulated f values'!V$3)+Fit_Parameters!$K16*EXP(-Fit_Parameters!$L16*'Tabulated f values'!V$3*'Tabulated f values'!V$3)+Fit_Parameters!$M16</f>
        <v>0.35511897677858095</v>
      </c>
      <c r="W13" s="5">
        <f>Fit_Parameters!$C16*EXP(-Fit_Parameters!$D16*'Tabulated f values'!W$3*'Tabulated f values'!W$3)+Fit_Parameters!$E16*EXP(-Fit_Parameters!$F16*'Tabulated f values'!W$3*'Tabulated f values'!W$3)+Fit_Parameters!$G16*EXP(-Fit_Parameters!$H16*'Tabulated f values'!W$3*'Tabulated f values'!W$3)+Fit_Parameters!$I16*EXP(-Fit_Parameters!$J16*'Tabulated f values'!W$3*'Tabulated f values'!W$3)+Fit_Parameters!$K16*EXP(-Fit_Parameters!$L16*'Tabulated f values'!W$3*'Tabulated f values'!W$3)+Fit_Parameters!$M16</f>
        <v>0.3162460205245593</v>
      </c>
      <c r="X13" s="5">
        <f>Fit_Parameters!$C16*EXP(-Fit_Parameters!$D16*'Tabulated f values'!X$3*'Tabulated f values'!X$3)+Fit_Parameters!$E16*EXP(-Fit_Parameters!$F16*'Tabulated f values'!X$3*'Tabulated f values'!X$3)+Fit_Parameters!$G16*EXP(-Fit_Parameters!$H16*'Tabulated f values'!X$3*'Tabulated f values'!X$3)+Fit_Parameters!$I16*EXP(-Fit_Parameters!$J16*'Tabulated f values'!X$3*'Tabulated f values'!X$3)+Fit_Parameters!$K16*EXP(-Fit_Parameters!$L16*'Tabulated f values'!X$3*'Tabulated f values'!X$3)+Fit_Parameters!$M16</f>
        <v>0.28211158959022459</v>
      </c>
      <c r="Y13" s="5">
        <f>Fit_Parameters!$C16*EXP(-Fit_Parameters!$D16*'Tabulated f values'!Y$3*'Tabulated f values'!Y$3)+Fit_Parameters!$E16*EXP(-Fit_Parameters!$F16*'Tabulated f values'!Y$3*'Tabulated f values'!Y$3)+Fit_Parameters!$G16*EXP(-Fit_Parameters!$H16*'Tabulated f values'!Y$3*'Tabulated f values'!Y$3)+Fit_Parameters!$I16*EXP(-Fit_Parameters!$J16*'Tabulated f values'!Y$3*'Tabulated f values'!Y$3)+Fit_Parameters!$K16*EXP(-Fit_Parameters!$L16*'Tabulated f values'!Y$3*'Tabulated f values'!Y$3)+Fit_Parameters!$M16</f>
        <v>0.25212210700419974</v>
      </c>
      <c r="Z13" s="5">
        <f>Fit_Parameters!$C16*EXP(-Fit_Parameters!$D16*'Tabulated f values'!Z$3*'Tabulated f values'!Z$3)+Fit_Parameters!$E16*EXP(-Fit_Parameters!$F16*'Tabulated f values'!Z$3*'Tabulated f values'!Z$3)+Fit_Parameters!$G16*EXP(-Fit_Parameters!$H16*'Tabulated f values'!Z$3*'Tabulated f values'!Z$3)+Fit_Parameters!$I16*EXP(-Fit_Parameters!$J16*'Tabulated f values'!Z$3*'Tabulated f values'!Z$3)+Fit_Parameters!$K16*EXP(-Fit_Parameters!$L16*'Tabulated f values'!Z$3*'Tabulated f values'!Z$3)+Fit_Parameters!$M16</f>
        <v>0.22573817154104353</v>
      </c>
      <c r="AA13" s="5">
        <f>Fit_Parameters!$C16*EXP(-Fit_Parameters!$D16*'Tabulated f values'!AA$3*'Tabulated f values'!AA$3)+Fit_Parameters!$E16*EXP(-Fit_Parameters!$F16*'Tabulated f values'!AA$3*'Tabulated f values'!AA$3)+Fit_Parameters!$G16*EXP(-Fit_Parameters!$H16*'Tabulated f values'!AA$3*'Tabulated f values'!AA$3)+Fit_Parameters!$I16*EXP(-Fit_Parameters!$J16*'Tabulated f values'!AA$3*'Tabulated f values'!AA$3)+Fit_Parameters!$K16*EXP(-Fit_Parameters!$L16*'Tabulated f values'!AA$3*'Tabulated f values'!AA$3)+Fit_Parameters!$M16</f>
        <v>0.20248002249917985</v>
      </c>
      <c r="AB13" s="5">
        <f>Fit_Parameters!$C16*EXP(-Fit_Parameters!$D16*'Tabulated f values'!AB$3*'Tabulated f values'!AB$3)+Fit_Parameters!$E16*EXP(-Fit_Parameters!$F16*'Tabulated f values'!AB$3*'Tabulated f values'!AB$3)+Fit_Parameters!$G16*EXP(-Fit_Parameters!$H16*'Tabulated f values'!AB$3*'Tabulated f values'!AB$3)+Fit_Parameters!$I16*EXP(-Fit_Parameters!$J16*'Tabulated f values'!AB$3*'Tabulated f values'!AB$3)+Fit_Parameters!$K16*EXP(-Fit_Parameters!$L16*'Tabulated f values'!AB$3*'Tabulated f values'!AB$3)+Fit_Parameters!$M16</f>
        <v>0.18192898760187892</v>
      </c>
      <c r="AC13" s="5">
        <f>Fit_Parameters!$C16*EXP(-Fit_Parameters!$D16*'Tabulated f values'!AC$3*'Tabulated f values'!AC$3)+Fit_Parameters!$E16*EXP(-Fit_Parameters!$F16*'Tabulated f values'!AC$3*'Tabulated f values'!AC$3)+Fit_Parameters!$G16*EXP(-Fit_Parameters!$H16*'Tabulated f values'!AC$3*'Tabulated f values'!AC$3)+Fit_Parameters!$I16*EXP(-Fit_Parameters!$J16*'Tabulated f values'!AC$3*'Tabulated f values'!AC$3)+Fit_Parameters!$K16*EXP(-Fit_Parameters!$L16*'Tabulated f values'!AC$3*'Tabulated f values'!AC$3)+Fit_Parameters!$M16</f>
        <v>0.16372537976569454</v>
      </c>
      <c r="AD13" s="5"/>
      <c r="AE13" s="5"/>
      <c r="AF13" s="5"/>
      <c r="AG13" s="5"/>
    </row>
    <row r="14" spans="1:37" x14ac:dyDescent="0.25">
      <c r="A14">
        <f>Fit_Parameters!A17</f>
        <v>4</v>
      </c>
      <c r="B14" t="str">
        <f>Fit_Parameters!B17</f>
        <v>Be</v>
      </c>
      <c r="C14" s="5">
        <f>Fit_Parameters!$C17*EXP(-Fit_Parameters!$D17*'Tabulated f values'!C$3*'Tabulated f values'!C$3)+Fit_Parameters!$E17*EXP(-Fit_Parameters!$F17*'Tabulated f values'!C$3*'Tabulated f values'!C$3)+Fit_Parameters!$G17*EXP(-Fit_Parameters!$H17*'Tabulated f values'!C$3*'Tabulated f values'!C$3)+Fit_Parameters!$I17*EXP(-Fit_Parameters!$J17*'Tabulated f values'!C$3*'Tabulated f values'!C$3)+Fit_Parameters!$K17*EXP(-Fit_Parameters!$L17*'Tabulated f values'!C$3*'Tabulated f values'!C$3)+Fit_Parameters!$M17</f>
        <v>4.0001110000000004</v>
      </c>
      <c r="D14" s="5">
        <f>Fit_Parameters!$C17*EXP(-Fit_Parameters!$D17*'Tabulated f values'!D$3*'Tabulated f values'!D$3)+Fit_Parameters!$E17*EXP(-Fit_Parameters!$F17*'Tabulated f values'!D$3*'Tabulated f values'!D$3)+Fit_Parameters!$G17*EXP(-Fit_Parameters!$H17*'Tabulated f values'!D$3*'Tabulated f values'!D$3)+Fit_Parameters!$I17*EXP(-Fit_Parameters!$J17*'Tabulated f values'!D$3*'Tabulated f values'!D$3)+Fit_Parameters!$K17*EXP(-Fit_Parameters!$L17*'Tabulated f values'!D$3*'Tabulated f values'!D$3)+Fit_Parameters!$M17</f>
        <v>3.7069173526137758</v>
      </c>
      <c r="E14" s="5">
        <f>Fit_Parameters!$C17*EXP(-Fit_Parameters!$D17*'Tabulated f values'!E$3*'Tabulated f values'!E$3)+Fit_Parameters!$E17*EXP(-Fit_Parameters!$F17*'Tabulated f values'!E$3*'Tabulated f values'!E$3)+Fit_Parameters!$G17*EXP(-Fit_Parameters!$H17*'Tabulated f values'!E$3*'Tabulated f values'!E$3)+Fit_Parameters!$I17*EXP(-Fit_Parameters!$J17*'Tabulated f values'!E$3*'Tabulated f values'!E$3)+Fit_Parameters!$K17*EXP(-Fit_Parameters!$L17*'Tabulated f values'!E$3*'Tabulated f values'!E$3)+Fit_Parameters!$M17</f>
        <v>3.0651426203385608</v>
      </c>
      <c r="F14" s="5">
        <f>Fit_Parameters!$C17*EXP(-Fit_Parameters!$D17*'Tabulated f values'!F$3*'Tabulated f values'!F$3)+Fit_Parameters!$E17*EXP(-Fit_Parameters!$F17*'Tabulated f values'!F$3*'Tabulated f values'!F$3)+Fit_Parameters!$G17*EXP(-Fit_Parameters!$H17*'Tabulated f values'!F$3*'Tabulated f values'!F$3)+Fit_Parameters!$I17*EXP(-Fit_Parameters!$J17*'Tabulated f values'!F$3*'Tabulated f values'!F$3)+Fit_Parameters!$K17*EXP(-Fit_Parameters!$L17*'Tabulated f values'!F$3*'Tabulated f values'!F$3)+Fit_Parameters!$M17</f>
        <v>2.4630054471575367</v>
      </c>
      <c r="G14" s="5">
        <f>Fit_Parameters!$C17*EXP(-Fit_Parameters!$D17*'Tabulated f values'!G$3*'Tabulated f values'!G$3)+Fit_Parameters!$E17*EXP(-Fit_Parameters!$F17*'Tabulated f values'!G$3*'Tabulated f values'!G$3)+Fit_Parameters!$G17*EXP(-Fit_Parameters!$H17*'Tabulated f values'!G$3*'Tabulated f values'!G$3)+Fit_Parameters!$I17*EXP(-Fit_Parameters!$J17*'Tabulated f values'!G$3*'Tabulated f values'!G$3)+Fit_Parameters!$K17*EXP(-Fit_Parameters!$L17*'Tabulated f values'!G$3*'Tabulated f values'!G$3)+Fit_Parameters!$M17</f>
        <v>2.0599791071016753</v>
      </c>
      <c r="H14" s="5">
        <f>Fit_Parameters!$C17*EXP(-Fit_Parameters!$D17*'Tabulated f values'!H$3*'Tabulated f values'!H$3)+Fit_Parameters!$E17*EXP(-Fit_Parameters!$F17*'Tabulated f values'!H$3*'Tabulated f values'!H$3)+Fit_Parameters!$G17*EXP(-Fit_Parameters!$H17*'Tabulated f values'!H$3*'Tabulated f values'!H$3)+Fit_Parameters!$I17*EXP(-Fit_Parameters!$J17*'Tabulated f values'!H$3*'Tabulated f values'!H$3)+Fit_Parameters!$K17*EXP(-Fit_Parameters!$L17*'Tabulated f values'!H$3*'Tabulated f values'!H$3)+Fit_Parameters!$M17</f>
        <v>1.8271662048690966</v>
      </c>
      <c r="I14" s="5">
        <f>Fit_Parameters!$C17*EXP(-Fit_Parameters!$D17*'Tabulated f values'!I$3*'Tabulated f values'!I$3)+Fit_Parameters!$E17*EXP(-Fit_Parameters!$F17*'Tabulated f values'!I$3*'Tabulated f values'!I$3)+Fit_Parameters!$G17*EXP(-Fit_Parameters!$H17*'Tabulated f values'!I$3*'Tabulated f values'!I$3)+Fit_Parameters!$I17*EXP(-Fit_Parameters!$J17*'Tabulated f values'!I$3*'Tabulated f values'!I$3)+Fit_Parameters!$K17*EXP(-Fit_Parameters!$L17*'Tabulated f values'!I$3*'Tabulated f values'!I$3)+Fit_Parameters!$M17</f>
        <v>1.6927158472584958</v>
      </c>
      <c r="J14" s="5">
        <f>Fit_Parameters!$C17*EXP(-Fit_Parameters!$D17*'Tabulated f values'!J$3*'Tabulated f values'!J$3)+Fit_Parameters!$E17*EXP(-Fit_Parameters!$F17*'Tabulated f values'!J$3*'Tabulated f values'!J$3)+Fit_Parameters!$G17*EXP(-Fit_Parameters!$H17*'Tabulated f values'!J$3*'Tabulated f values'!J$3)+Fit_Parameters!$I17*EXP(-Fit_Parameters!$J17*'Tabulated f values'!J$3*'Tabulated f values'!J$3)+Fit_Parameters!$K17*EXP(-Fit_Parameters!$L17*'Tabulated f values'!J$3*'Tabulated f values'!J$3)+Fit_Parameters!$M17</f>
        <v>1.6007074355589552</v>
      </c>
      <c r="K14" s="5">
        <f>Fit_Parameters!$C17*EXP(-Fit_Parameters!$D17*'Tabulated f values'!K$3*'Tabulated f values'!K$3)+Fit_Parameters!$E17*EXP(-Fit_Parameters!$F17*'Tabulated f values'!K$3*'Tabulated f values'!K$3)+Fit_Parameters!$G17*EXP(-Fit_Parameters!$H17*'Tabulated f values'!K$3*'Tabulated f values'!K$3)+Fit_Parameters!$I17*EXP(-Fit_Parameters!$J17*'Tabulated f values'!K$3*'Tabulated f values'!K$3)+Fit_Parameters!$K17*EXP(-Fit_Parameters!$L17*'Tabulated f values'!K$3*'Tabulated f values'!K$3)+Fit_Parameters!$M17</f>
        <v>1.5208396350937494</v>
      </c>
      <c r="L14" s="5">
        <f>Fit_Parameters!$C17*EXP(-Fit_Parameters!$D17*'Tabulated f values'!L$3*'Tabulated f values'!L$3)+Fit_Parameters!$E17*EXP(-Fit_Parameters!$F17*'Tabulated f values'!L$3*'Tabulated f values'!L$3)+Fit_Parameters!$G17*EXP(-Fit_Parameters!$H17*'Tabulated f values'!L$3*'Tabulated f values'!L$3)+Fit_Parameters!$I17*EXP(-Fit_Parameters!$J17*'Tabulated f values'!L$3*'Tabulated f values'!L$3)+Fit_Parameters!$K17*EXP(-Fit_Parameters!$L17*'Tabulated f values'!L$3*'Tabulated f values'!L$3)+Fit_Parameters!$M17</f>
        <v>1.4415388504561826</v>
      </c>
      <c r="M14" s="5">
        <f>Fit_Parameters!$C17*EXP(-Fit_Parameters!$D17*'Tabulated f values'!M$3*'Tabulated f values'!M$3)+Fit_Parameters!$E17*EXP(-Fit_Parameters!$F17*'Tabulated f values'!M$3*'Tabulated f values'!M$3)+Fit_Parameters!$G17*EXP(-Fit_Parameters!$H17*'Tabulated f values'!M$3*'Tabulated f values'!M$3)+Fit_Parameters!$I17*EXP(-Fit_Parameters!$J17*'Tabulated f values'!M$3*'Tabulated f values'!M$3)+Fit_Parameters!$K17*EXP(-Fit_Parameters!$L17*'Tabulated f values'!M$3*'Tabulated f values'!M$3)+Fit_Parameters!$M17</f>
        <v>1.3602404403253774</v>
      </c>
      <c r="N14" s="5">
        <f>Fit_Parameters!$C17*EXP(-Fit_Parameters!$D17*'Tabulated f values'!N$3*'Tabulated f values'!N$3)+Fit_Parameters!$E17*EXP(-Fit_Parameters!$F17*'Tabulated f values'!N$3*'Tabulated f values'!N$3)+Fit_Parameters!$G17*EXP(-Fit_Parameters!$H17*'Tabulated f values'!N$3*'Tabulated f values'!N$3)+Fit_Parameters!$I17*EXP(-Fit_Parameters!$J17*'Tabulated f values'!N$3*'Tabulated f values'!N$3)+Fit_Parameters!$K17*EXP(-Fit_Parameters!$L17*'Tabulated f values'!N$3*'Tabulated f values'!N$3)+Fit_Parameters!$M17</f>
        <v>1.2774064986974925</v>
      </c>
      <c r="O14" s="5">
        <f>Fit_Parameters!$C17*EXP(-Fit_Parameters!$D17*'Tabulated f values'!O$3*'Tabulated f values'!O$3)+Fit_Parameters!$E17*EXP(-Fit_Parameters!$F17*'Tabulated f values'!O$3*'Tabulated f values'!O$3)+Fit_Parameters!$G17*EXP(-Fit_Parameters!$H17*'Tabulated f values'!O$3*'Tabulated f values'!O$3)+Fit_Parameters!$I17*EXP(-Fit_Parameters!$J17*'Tabulated f values'!O$3*'Tabulated f values'!O$3)+Fit_Parameters!$K17*EXP(-Fit_Parameters!$L17*'Tabulated f values'!O$3*'Tabulated f values'!O$3)+Fit_Parameters!$M17</f>
        <v>1.1941844795775542</v>
      </c>
      <c r="P14" s="5">
        <f>Fit_Parameters!$C17*EXP(-Fit_Parameters!$D17*'Tabulated f values'!P$3*'Tabulated f values'!P$3)+Fit_Parameters!$E17*EXP(-Fit_Parameters!$F17*'Tabulated f values'!P$3*'Tabulated f values'!P$3)+Fit_Parameters!$G17*EXP(-Fit_Parameters!$H17*'Tabulated f values'!P$3*'Tabulated f values'!P$3)+Fit_Parameters!$I17*EXP(-Fit_Parameters!$J17*'Tabulated f values'!P$3*'Tabulated f values'!P$3)+Fit_Parameters!$K17*EXP(-Fit_Parameters!$L17*'Tabulated f values'!P$3*'Tabulated f values'!P$3)+Fit_Parameters!$M17</f>
        <v>1.1117449151696683</v>
      </c>
      <c r="Q14" s="5">
        <f>Fit_Parameters!$C17*EXP(-Fit_Parameters!$D17*'Tabulated f values'!Q$3*'Tabulated f values'!Q$3)+Fit_Parameters!$E17*EXP(-Fit_Parameters!$F17*'Tabulated f values'!Q$3*'Tabulated f values'!Q$3)+Fit_Parameters!$G17*EXP(-Fit_Parameters!$H17*'Tabulated f values'!Q$3*'Tabulated f values'!Q$3)+Fit_Parameters!$I17*EXP(-Fit_Parameters!$J17*'Tabulated f values'!Q$3*'Tabulated f values'!Q$3)+Fit_Parameters!$K17*EXP(-Fit_Parameters!$L17*'Tabulated f values'!Q$3*'Tabulated f values'!Q$3)+Fit_Parameters!$M17</f>
        <v>1.0311286383506184</v>
      </c>
      <c r="R14" s="5">
        <f>Fit_Parameters!$C17*EXP(-Fit_Parameters!$D17*'Tabulated f values'!R$3*'Tabulated f values'!R$3)+Fit_Parameters!$E17*EXP(-Fit_Parameters!$F17*'Tabulated f values'!R$3*'Tabulated f values'!R$3)+Fit_Parameters!$G17*EXP(-Fit_Parameters!$H17*'Tabulated f values'!R$3*'Tabulated f values'!R$3)+Fit_Parameters!$I17*EXP(-Fit_Parameters!$J17*'Tabulated f values'!R$3*'Tabulated f values'!R$3)+Fit_Parameters!$K17*EXP(-Fit_Parameters!$L17*'Tabulated f values'!R$3*'Tabulated f values'!R$3)+Fit_Parameters!$M17</f>
        <v>0.95321092848333688</v>
      </c>
      <c r="S14" s="5">
        <f>Fit_Parameters!$C17*EXP(-Fit_Parameters!$D17*'Tabulated f values'!S$3*'Tabulated f values'!S$3)+Fit_Parameters!$E17*EXP(-Fit_Parameters!$F17*'Tabulated f values'!S$3*'Tabulated f values'!S$3)+Fit_Parameters!$G17*EXP(-Fit_Parameters!$H17*'Tabulated f values'!S$3*'Tabulated f values'!S$3)+Fit_Parameters!$I17*EXP(-Fit_Parameters!$J17*'Tabulated f values'!S$3*'Tabulated f values'!S$3)+Fit_Parameters!$K17*EXP(-Fit_Parameters!$L17*'Tabulated f values'!S$3*'Tabulated f values'!S$3)+Fit_Parameters!$M17</f>
        <v>0.87869201558986032</v>
      </c>
      <c r="T14" s="5">
        <f>Fit_Parameters!$C17*EXP(-Fit_Parameters!$D17*'Tabulated f values'!T$3*'Tabulated f values'!T$3)+Fit_Parameters!$E17*EXP(-Fit_Parameters!$F17*'Tabulated f values'!T$3*'Tabulated f values'!T$3)+Fit_Parameters!$G17*EXP(-Fit_Parameters!$H17*'Tabulated f values'!T$3*'Tabulated f values'!T$3)+Fit_Parameters!$I17*EXP(-Fit_Parameters!$J17*'Tabulated f values'!T$3*'Tabulated f values'!T$3)+Fit_Parameters!$K17*EXP(-Fit_Parameters!$L17*'Tabulated f values'!T$3*'Tabulated f values'!T$3)+Fit_Parameters!$M17</f>
        <v>0.80809796770251807</v>
      </c>
      <c r="U14" s="5">
        <f>Fit_Parameters!$C17*EXP(-Fit_Parameters!$D17*'Tabulated f values'!U$3*'Tabulated f values'!U$3)+Fit_Parameters!$E17*EXP(-Fit_Parameters!$F17*'Tabulated f values'!U$3*'Tabulated f values'!U$3)+Fit_Parameters!$G17*EXP(-Fit_Parameters!$H17*'Tabulated f values'!U$3*'Tabulated f values'!U$3)+Fit_Parameters!$I17*EXP(-Fit_Parameters!$J17*'Tabulated f values'!U$3*'Tabulated f values'!U$3)+Fit_Parameters!$K17*EXP(-Fit_Parameters!$L17*'Tabulated f values'!U$3*'Tabulated f values'!U$3)+Fit_Parameters!$M17</f>
        <v>0.74178887958955853</v>
      </c>
      <c r="V14" s="5">
        <f>Fit_Parameters!$C17*EXP(-Fit_Parameters!$D17*'Tabulated f values'!V$3*'Tabulated f values'!V$3)+Fit_Parameters!$E17*EXP(-Fit_Parameters!$F17*'Tabulated f values'!V$3*'Tabulated f values'!V$3)+Fit_Parameters!$G17*EXP(-Fit_Parameters!$H17*'Tabulated f values'!V$3*'Tabulated f values'!V$3)+Fit_Parameters!$I17*EXP(-Fit_Parameters!$J17*'Tabulated f values'!V$3*'Tabulated f values'!V$3)+Fit_Parameters!$K17*EXP(-Fit_Parameters!$L17*'Tabulated f values'!V$3*'Tabulated f values'!V$3)+Fit_Parameters!$M17</f>
        <v>0.6799727683734641</v>
      </c>
      <c r="W14" s="5">
        <f>Fit_Parameters!$C17*EXP(-Fit_Parameters!$D17*'Tabulated f values'!W$3*'Tabulated f values'!W$3)+Fit_Parameters!$E17*EXP(-Fit_Parameters!$F17*'Tabulated f values'!W$3*'Tabulated f values'!W$3)+Fit_Parameters!$G17*EXP(-Fit_Parameters!$H17*'Tabulated f values'!W$3*'Tabulated f values'!W$3)+Fit_Parameters!$I17*EXP(-Fit_Parameters!$J17*'Tabulated f values'!W$3*'Tabulated f values'!W$3)+Fit_Parameters!$K17*EXP(-Fit_Parameters!$L17*'Tabulated f values'!W$3*'Tabulated f values'!W$3)+Fit_Parameters!$M17</f>
        <v>0.62272362028949135</v>
      </c>
      <c r="X14" s="5">
        <f>Fit_Parameters!$C17*EXP(-Fit_Parameters!$D17*'Tabulated f values'!X$3*'Tabulated f values'!X$3)+Fit_Parameters!$E17*EXP(-Fit_Parameters!$F17*'Tabulated f values'!X$3*'Tabulated f values'!X$3)+Fit_Parameters!$G17*EXP(-Fit_Parameters!$H17*'Tabulated f values'!X$3*'Tabulated f values'!X$3)+Fit_Parameters!$I17*EXP(-Fit_Parameters!$J17*'Tabulated f values'!X$3*'Tabulated f values'!X$3)+Fit_Parameters!$K17*EXP(-Fit_Parameters!$L17*'Tabulated f values'!X$3*'Tabulated f values'!X$3)+Fit_Parameters!$M17</f>
        <v>0.5700020314549652</v>
      </c>
      <c r="Y14" s="5">
        <f>Fit_Parameters!$C17*EXP(-Fit_Parameters!$D17*'Tabulated f values'!Y$3*'Tabulated f values'!Y$3)+Fit_Parameters!$E17*EXP(-Fit_Parameters!$F17*'Tabulated f values'!Y$3*'Tabulated f values'!Y$3)+Fit_Parameters!$G17*EXP(-Fit_Parameters!$H17*'Tabulated f values'!Y$3*'Tabulated f values'!Y$3)+Fit_Parameters!$I17*EXP(-Fit_Parameters!$J17*'Tabulated f values'!Y$3*'Tabulated f values'!Y$3)+Fit_Parameters!$K17*EXP(-Fit_Parameters!$L17*'Tabulated f values'!Y$3*'Tabulated f values'!Y$3)+Fit_Parameters!$M17</f>
        <v>0.52167697814325309</v>
      </c>
      <c r="Z14" s="5">
        <f>Fit_Parameters!$C17*EXP(-Fit_Parameters!$D17*'Tabulated f values'!Z$3*'Tabulated f values'!Z$3)+Fit_Parameters!$E17*EXP(-Fit_Parameters!$F17*'Tabulated f values'!Z$3*'Tabulated f values'!Z$3)+Fit_Parameters!$G17*EXP(-Fit_Parameters!$H17*'Tabulated f values'!Z$3*'Tabulated f values'!Z$3)+Fit_Parameters!$I17*EXP(-Fit_Parameters!$J17*'Tabulated f values'!Z$3*'Tabulated f values'!Z$3)+Fit_Parameters!$K17*EXP(-Fit_Parameters!$L17*'Tabulated f values'!Z$3*'Tabulated f values'!Z$3)+Fit_Parameters!$M17</f>
        <v>0.47754742763721825</v>
      </c>
      <c r="AA14" s="5">
        <f>Fit_Parameters!$C17*EXP(-Fit_Parameters!$D17*'Tabulated f values'!AA$3*'Tabulated f values'!AA$3)+Fit_Parameters!$E17*EXP(-Fit_Parameters!$F17*'Tabulated f values'!AA$3*'Tabulated f values'!AA$3)+Fit_Parameters!$G17*EXP(-Fit_Parameters!$H17*'Tabulated f values'!AA$3*'Tabulated f values'!AA$3)+Fit_Parameters!$I17*EXP(-Fit_Parameters!$J17*'Tabulated f values'!AA$3*'Tabulated f values'!AA$3)+Fit_Parameters!$K17*EXP(-Fit_Parameters!$L17*'Tabulated f values'!AA$3*'Tabulated f values'!AA$3)+Fit_Parameters!$M17</f>
        <v>0.43736273332027531</v>
      </c>
      <c r="AB14" s="5">
        <f>Fit_Parameters!$C17*EXP(-Fit_Parameters!$D17*'Tabulated f values'!AB$3*'Tabulated f values'!AB$3)+Fit_Parameters!$E17*EXP(-Fit_Parameters!$F17*'Tabulated f values'!AB$3*'Tabulated f values'!AB$3)+Fit_Parameters!$G17*EXP(-Fit_Parameters!$H17*'Tabulated f values'!AB$3*'Tabulated f values'!AB$3)+Fit_Parameters!$I17*EXP(-Fit_Parameters!$J17*'Tabulated f values'!AB$3*'Tabulated f values'!AB$3)+Fit_Parameters!$K17*EXP(-Fit_Parameters!$L17*'Tabulated f values'!AB$3*'Tabulated f values'!AB$3)+Fit_Parameters!$M17</f>
        <v>0.40084102019088941</v>
      </c>
      <c r="AC14" s="5">
        <f>Fit_Parameters!$C17*EXP(-Fit_Parameters!$D17*'Tabulated f values'!AC$3*'Tabulated f values'!AC$3)+Fit_Parameters!$E17*EXP(-Fit_Parameters!$F17*'Tabulated f values'!AC$3*'Tabulated f values'!AC$3)+Fit_Parameters!$G17*EXP(-Fit_Parameters!$H17*'Tabulated f values'!AC$3*'Tabulated f values'!AC$3)+Fit_Parameters!$I17*EXP(-Fit_Parameters!$J17*'Tabulated f values'!AC$3*'Tabulated f values'!AC$3)+Fit_Parameters!$K17*EXP(-Fit_Parameters!$L17*'Tabulated f values'!AC$3*'Tabulated f values'!AC$3)+Fit_Parameters!$M17</f>
        <v>0.36768503453854295</v>
      </c>
      <c r="AD14" s="5"/>
      <c r="AE14" s="5"/>
      <c r="AF14" s="5"/>
      <c r="AG14" s="5"/>
    </row>
    <row r="15" spans="1:37" x14ac:dyDescent="0.25">
      <c r="A15">
        <f>Fit_Parameters!A18</f>
        <v>4</v>
      </c>
      <c r="B15" t="str">
        <f>Fit_Parameters!B18</f>
        <v>Be2+</v>
      </c>
      <c r="C15" s="5">
        <f>Fit_Parameters!$C18*EXP(-Fit_Parameters!$D18*'Tabulated f values'!C$3*'Tabulated f values'!C$3)+Fit_Parameters!$E18*EXP(-Fit_Parameters!$F18*'Tabulated f values'!C$3*'Tabulated f values'!C$3)+Fit_Parameters!$G18*EXP(-Fit_Parameters!$H18*'Tabulated f values'!C$3*'Tabulated f values'!C$3)+Fit_Parameters!$I18*EXP(-Fit_Parameters!$J18*'Tabulated f values'!C$3*'Tabulated f values'!C$3)+Fit_Parameters!$K18*EXP(-Fit_Parameters!$L18*'Tabulated f values'!C$3*'Tabulated f values'!C$3)+Fit_Parameters!$M18</f>
        <v>1.999924</v>
      </c>
      <c r="D15" s="5">
        <f>Fit_Parameters!$C18*EXP(-Fit_Parameters!$D18*'Tabulated f values'!D$3*'Tabulated f values'!D$3)+Fit_Parameters!$E18*EXP(-Fit_Parameters!$F18*'Tabulated f values'!D$3*'Tabulated f values'!D$3)+Fit_Parameters!$G18*EXP(-Fit_Parameters!$H18*'Tabulated f values'!D$3*'Tabulated f values'!D$3)+Fit_Parameters!$I18*EXP(-Fit_Parameters!$J18*'Tabulated f values'!D$3*'Tabulated f values'!D$3)+Fit_Parameters!$K18*EXP(-Fit_Parameters!$L18*'Tabulated f values'!D$3*'Tabulated f values'!D$3)+Fit_Parameters!$M18</f>
        <v>1.991437592478476</v>
      </c>
      <c r="E15" s="5">
        <f>Fit_Parameters!$C18*EXP(-Fit_Parameters!$D18*'Tabulated f values'!E$3*'Tabulated f values'!E$3)+Fit_Parameters!$E18*EXP(-Fit_Parameters!$F18*'Tabulated f values'!E$3*'Tabulated f values'!E$3)+Fit_Parameters!$G18*EXP(-Fit_Parameters!$H18*'Tabulated f values'!E$3*'Tabulated f values'!E$3)+Fit_Parameters!$I18*EXP(-Fit_Parameters!$J18*'Tabulated f values'!E$3*'Tabulated f values'!E$3)+Fit_Parameters!$K18*EXP(-Fit_Parameters!$L18*'Tabulated f values'!E$3*'Tabulated f values'!E$3)+Fit_Parameters!$M18</f>
        <v>1.9663057967989443</v>
      </c>
      <c r="F15" s="5">
        <f>Fit_Parameters!$C18*EXP(-Fit_Parameters!$D18*'Tabulated f values'!F$3*'Tabulated f values'!F$3)+Fit_Parameters!$E18*EXP(-Fit_Parameters!$F18*'Tabulated f values'!F$3*'Tabulated f values'!F$3)+Fit_Parameters!$G18*EXP(-Fit_Parameters!$H18*'Tabulated f values'!F$3*'Tabulated f values'!F$3)+Fit_Parameters!$I18*EXP(-Fit_Parameters!$J18*'Tabulated f values'!F$3*'Tabulated f values'!F$3)+Fit_Parameters!$K18*EXP(-Fit_Parameters!$L18*'Tabulated f values'!F$3*'Tabulated f values'!F$3)+Fit_Parameters!$M18</f>
        <v>1.9254843942237505</v>
      </c>
      <c r="G15" s="5">
        <f>Fit_Parameters!$C18*EXP(-Fit_Parameters!$D18*'Tabulated f values'!G$3*'Tabulated f values'!G$3)+Fit_Parameters!$E18*EXP(-Fit_Parameters!$F18*'Tabulated f values'!G$3*'Tabulated f values'!G$3)+Fit_Parameters!$G18*EXP(-Fit_Parameters!$H18*'Tabulated f values'!G$3*'Tabulated f values'!G$3)+Fit_Parameters!$I18*EXP(-Fit_Parameters!$J18*'Tabulated f values'!G$3*'Tabulated f values'!G$3)+Fit_Parameters!$K18*EXP(-Fit_Parameters!$L18*'Tabulated f values'!G$3*'Tabulated f values'!G$3)+Fit_Parameters!$M18</f>
        <v>1.870481376945198</v>
      </c>
      <c r="H15" s="5">
        <f>Fit_Parameters!$C18*EXP(-Fit_Parameters!$D18*'Tabulated f values'!H$3*'Tabulated f values'!H$3)+Fit_Parameters!$E18*EXP(-Fit_Parameters!$F18*'Tabulated f values'!H$3*'Tabulated f values'!H$3)+Fit_Parameters!$G18*EXP(-Fit_Parameters!$H18*'Tabulated f values'!H$3*'Tabulated f values'!H$3)+Fit_Parameters!$I18*EXP(-Fit_Parameters!$J18*'Tabulated f values'!H$3*'Tabulated f values'!H$3)+Fit_Parameters!$K18*EXP(-Fit_Parameters!$L18*'Tabulated f values'!H$3*'Tabulated f values'!H$3)+Fit_Parameters!$M18</f>
        <v>1.8032406534216867</v>
      </c>
      <c r="I15" s="5">
        <f>Fit_Parameters!$C18*EXP(-Fit_Parameters!$D18*'Tabulated f values'!I$3*'Tabulated f values'!I$3)+Fit_Parameters!$E18*EXP(-Fit_Parameters!$F18*'Tabulated f values'!I$3*'Tabulated f values'!I$3)+Fit_Parameters!$G18*EXP(-Fit_Parameters!$H18*'Tabulated f values'!I$3*'Tabulated f values'!I$3)+Fit_Parameters!$I18*EXP(-Fit_Parameters!$J18*'Tabulated f values'!I$3*'Tabulated f values'!I$3)+Fit_Parameters!$K18*EXP(-Fit_Parameters!$L18*'Tabulated f values'!I$3*'Tabulated f values'!I$3)+Fit_Parameters!$M18</f>
        <v>1.7259996400792801</v>
      </c>
      <c r="J15" s="5">
        <f>Fit_Parameters!$C18*EXP(-Fit_Parameters!$D18*'Tabulated f values'!J$3*'Tabulated f values'!J$3)+Fit_Parameters!$E18*EXP(-Fit_Parameters!$F18*'Tabulated f values'!J$3*'Tabulated f values'!J$3)+Fit_Parameters!$G18*EXP(-Fit_Parameters!$H18*'Tabulated f values'!J$3*'Tabulated f values'!J$3)+Fit_Parameters!$I18*EXP(-Fit_Parameters!$J18*'Tabulated f values'!J$3*'Tabulated f values'!J$3)+Fit_Parameters!$K18*EXP(-Fit_Parameters!$L18*'Tabulated f values'!J$3*'Tabulated f values'!J$3)+Fit_Parameters!$M18</f>
        <v>1.6411370382463062</v>
      </c>
      <c r="K15" s="5">
        <f>Fit_Parameters!$C18*EXP(-Fit_Parameters!$D18*'Tabulated f values'!K$3*'Tabulated f values'!K$3)+Fit_Parameters!$E18*EXP(-Fit_Parameters!$F18*'Tabulated f values'!K$3*'Tabulated f values'!K$3)+Fit_Parameters!$G18*EXP(-Fit_Parameters!$H18*'Tabulated f values'!K$3*'Tabulated f values'!K$3)+Fit_Parameters!$I18*EXP(-Fit_Parameters!$J18*'Tabulated f values'!K$3*'Tabulated f values'!K$3)+Fit_Parameters!$K18*EXP(-Fit_Parameters!$L18*'Tabulated f values'!K$3*'Tabulated f values'!K$3)+Fit_Parameters!$M18</f>
        <v>1.5510268441520236</v>
      </c>
      <c r="L15" s="5">
        <f>Fit_Parameters!$C18*EXP(-Fit_Parameters!$D18*'Tabulated f values'!L$3*'Tabulated f values'!L$3)+Fit_Parameters!$E18*EXP(-Fit_Parameters!$F18*'Tabulated f values'!L$3*'Tabulated f values'!L$3)+Fit_Parameters!$G18*EXP(-Fit_Parameters!$H18*'Tabulated f values'!L$3*'Tabulated f values'!L$3)+Fit_Parameters!$I18*EXP(-Fit_Parameters!$J18*'Tabulated f values'!L$3*'Tabulated f values'!L$3)+Fit_Parameters!$K18*EXP(-Fit_Parameters!$L18*'Tabulated f values'!L$3*'Tabulated f values'!L$3)+Fit_Parameters!$M18</f>
        <v>1.4579121277989615</v>
      </c>
      <c r="M15" s="5">
        <f>Fit_Parameters!$C18*EXP(-Fit_Parameters!$D18*'Tabulated f values'!M$3*'Tabulated f values'!M$3)+Fit_Parameters!$E18*EXP(-Fit_Parameters!$F18*'Tabulated f values'!M$3*'Tabulated f values'!M$3)+Fit_Parameters!$G18*EXP(-Fit_Parameters!$H18*'Tabulated f values'!M$3*'Tabulated f values'!M$3)+Fit_Parameters!$I18*EXP(-Fit_Parameters!$J18*'Tabulated f values'!M$3*'Tabulated f values'!M$3)+Fit_Parameters!$K18*EXP(-Fit_Parameters!$L18*'Tabulated f values'!M$3*'Tabulated f values'!M$3)+Fit_Parameters!$M18</f>
        <v>1.3638079855729957</v>
      </c>
      <c r="N15" s="5">
        <f>Fit_Parameters!$C18*EXP(-Fit_Parameters!$D18*'Tabulated f values'!N$3*'Tabulated f values'!N$3)+Fit_Parameters!$E18*EXP(-Fit_Parameters!$F18*'Tabulated f values'!N$3*'Tabulated f values'!N$3)+Fit_Parameters!$G18*EXP(-Fit_Parameters!$H18*'Tabulated f values'!N$3*'Tabulated f values'!N$3)+Fit_Parameters!$I18*EXP(-Fit_Parameters!$J18*'Tabulated f values'!N$3*'Tabulated f values'!N$3)+Fit_Parameters!$K18*EXP(-Fit_Parameters!$L18*'Tabulated f values'!N$3*'Tabulated f values'!N$3)+Fit_Parameters!$M18</f>
        <v>1.2704381864131671</v>
      </c>
      <c r="O15" s="5">
        <f>Fit_Parameters!$C18*EXP(-Fit_Parameters!$D18*'Tabulated f values'!O$3*'Tabulated f values'!O$3)+Fit_Parameters!$E18*EXP(-Fit_Parameters!$F18*'Tabulated f values'!O$3*'Tabulated f values'!O$3)+Fit_Parameters!$G18*EXP(-Fit_Parameters!$H18*'Tabulated f values'!O$3*'Tabulated f values'!O$3)+Fit_Parameters!$I18*EXP(-Fit_Parameters!$J18*'Tabulated f values'!O$3*'Tabulated f values'!O$3)+Fit_Parameters!$K18*EXP(-Fit_Parameters!$L18*'Tabulated f values'!O$3*'Tabulated f values'!O$3)+Fit_Parameters!$M18</f>
        <v>1.1792052809727651</v>
      </c>
      <c r="P15" s="5">
        <f>Fit_Parameters!$C18*EXP(-Fit_Parameters!$D18*'Tabulated f values'!P$3*'Tabulated f values'!P$3)+Fit_Parameters!$E18*EXP(-Fit_Parameters!$F18*'Tabulated f values'!P$3*'Tabulated f values'!P$3)+Fit_Parameters!$G18*EXP(-Fit_Parameters!$H18*'Tabulated f values'!P$3*'Tabulated f values'!P$3)+Fit_Parameters!$I18*EXP(-Fit_Parameters!$J18*'Tabulated f values'!P$3*'Tabulated f values'!P$3)+Fit_Parameters!$K18*EXP(-Fit_Parameters!$L18*'Tabulated f values'!P$3*'Tabulated f values'!P$3)+Fit_Parameters!$M18</f>
        <v>1.0911900608927332</v>
      </c>
      <c r="Q15" s="5">
        <f>Fit_Parameters!$C18*EXP(-Fit_Parameters!$D18*'Tabulated f values'!Q$3*'Tabulated f values'!Q$3)+Fit_Parameters!$E18*EXP(-Fit_Parameters!$F18*'Tabulated f values'!Q$3*'Tabulated f values'!Q$3)+Fit_Parameters!$G18*EXP(-Fit_Parameters!$H18*'Tabulated f values'!Q$3*'Tabulated f values'!Q$3)+Fit_Parameters!$I18*EXP(-Fit_Parameters!$J18*'Tabulated f values'!Q$3*'Tabulated f values'!Q$3)+Fit_Parameters!$K18*EXP(-Fit_Parameters!$L18*'Tabulated f values'!Q$3*'Tabulated f values'!Q$3)+Fit_Parameters!$M18</f>
        <v>1.0071736989193076</v>
      </c>
      <c r="R15" s="5">
        <f>Fit_Parameters!$C18*EXP(-Fit_Parameters!$D18*'Tabulated f values'!R$3*'Tabulated f values'!R$3)+Fit_Parameters!$E18*EXP(-Fit_Parameters!$F18*'Tabulated f values'!R$3*'Tabulated f values'!R$3)+Fit_Parameters!$G18*EXP(-Fit_Parameters!$H18*'Tabulated f values'!R$3*'Tabulated f values'!R$3)+Fit_Parameters!$I18*EXP(-Fit_Parameters!$J18*'Tabulated f values'!R$3*'Tabulated f values'!R$3)+Fit_Parameters!$K18*EXP(-Fit_Parameters!$L18*'Tabulated f values'!R$3*'Tabulated f values'!R$3)+Fit_Parameters!$M18</f>
        <v>0.92767481018530884</v>
      </c>
      <c r="S15" s="5">
        <f>Fit_Parameters!$C18*EXP(-Fit_Parameters!$D18*'Tabulated f values'!S$3*'Tabulated f values'!S$3)+Fit_Parameters!$E18*EXP(-Fit_Parameters!$F18*'Tabulated f values'!S$3*'Tabulated f values'!S$3)+Fit_Parameters!$G18*EXP(-Fit_Parameters!$H18*'Tabulated f values'!S$3*'Tabulated f values'!S$3)+Fit_Parameters!$I18*EXP(-Fit_Parameters!$J18*'Tabulated f values'!S$3*'Tabulated f values'!S$3)+Fit_Parameters!$K18*EXP(-Fit_Parameters!$L18*'Tabulated f values'!S$3*'Tabulated f values'!S$3)+Fit_Parameters!$M18</f>
        <v>0.85299390539877862</v>
      </c>
      <c r="T15" s="5">
        <f>Fit_Parameters!$C18*EXP(-Fit_Parameters!$D18*'Tabulated f values'!T$3*'Tabulated f values'!T$3)+Fit_Parameters!$E18*EXP(-Fit_Parameters!$F18*'Tabulated f values'!T$3*'Tabulated f values'!T$3)+Fit_Parameters!$G18*EXP(-Fit_Parameters!$H18*'Tabulated f values'!T$3*'Tabulated f values'!T$3)+Fit_Parameters!$I18*EXP(-Fit_Parameters!$J18*'Tabulated f values'!T$3*'Tabulated f values'!T$3)+Fit_Parameters!$K18*EXP(-Fit_Parameters!$L18*'Tabulated f values'!T$3*'Tabulated f values'!T$3)+Fit_Parameters!$M18</f>
        <v>0.78325891387319169</v>
      </c>
      <c r="U15" s="5">
        <f>Fit_Parameters!$C18*EXP(-Fit_Parameters!$D18*'Tabulated f values'!U$3*'Tabulated f values'!U$3)+Fit_Parameters!$E18*EXP(-Fit_Parameters!$F18*'Tabulated f values'!U$3*'Tabulated f values'!U$3)+Fit_Parameters!$G18*EXP(-Fit_Parameters!$H18*'Tabulated f values'!U$3*'Tabulated f values'!U$3)+Fit_Parameters!$I18*EXP(-Fit_Parameters!$J18*'Tabulated f values'!U$3*'Tabulated f values'!U$3)+Fit_Parameters!$K18*EXP(-Fit_Parameters!$L18*'Tabulated f values'!U$3*'Tabulated f values'!U$3)+Fit_Parameters!$M18</f>
        <v>0.71846720501851469</v>
      </c>
      <c r="V15" s="5">
        <f>Fit_Parameters!$C18*EXP(-Fit_Parameters!$D18*'Tabulated f values'!V$3*'Tabulated f values'!V$3)+Fit_Parameters!$E18*EXP(-Fit_Parameters!$F18*'Tabulated f values'!V$3*'Tabulated f values'!V$3)+Fit_Parameters!$G18*EXP(-Fit_Parameters!$H18*'Tabulated f values'!V$3*'Tabulated f values'!V$3)+Fit_Parameters!$I18*EXP(-Fit_Parameters!$J18*'Tabulated f values'!V$3*'Tabulated f values'!V$3)+Fit_Parameters!$K18*EXP(-Fit_Parameters!$L18*'Tabulated f values'!V$3*'Tabulated f values'!V$3)+Fit_Parameters!$M18</f>
        <v>0.65852141213508053</v>
      </c>
      <c r="W15" s="5">
        <f>Fit_Parameters!$C18*EXP(-Fit_Parameters!$D18*'Tabulated f values'!W$3*'Tabulated f values'!W$3)+Fit_Parameters!$E18*EXP(-Fit_Parameters!$F18*'Tabulated f values'!W$3*'Tabulated f values'!W$3)+Fit_Parameters!$G18*EXP(-Fit_Parameters!$H18*'Tabulated f values'!W$3*'Tabulated f values'!W$3)+Fit_Parameters!$I18*EXP(-Fit_Parameters!$J18*'Tabulated f values'!W$3*'Tabulated f values'!W$3)+Fit_Parameters!$K18*EXP(-Fit_Parameters!$L18*'Tabulated f values'!W$3*'Tabulated f values'!W$3)+Fit_Parameters!$M18</f>
        <v>0.60325803314531223</v>
      </c>
      <c r="X15" s="5">
        <f>Fit_Parameters!$C18*EXP(-Fit_Parameters!$D18*'Tabulated f values'!X$3*'Tabulated f values'!X$3)+Fit_Parameters!$E18*EXP(-Fit_Parameters!$F18*'Tabulated f values'!X$3*'Tabulated f values'!X$3)+Fit_Parameters!$G18*EXP(-Fit_Parameters!$H18*'Tabulated f values'!X$3*'Tabulated f values'!X$3)+Fit_Parameters!$I18*EXP(-Fit_Parameters!$J18*'Tabulated f values'!X$3*'Tabulated f values'!X$3)+Fit_Parameters!$K18*EXP(-Fit_Parameters!$L18*'Tabulated f values'!X$3*'Tabulated f values'!X$3)+Fit_Parameters!$M18</f>
        <v>0.55246904822006104</v>
      </c>
      <c r="Y15" s="5">
        <f>Fit_Parameters!$C18*EXP(-Fit_Parameters!$D18*'Tabulated f values'!Y$3*'Tabulated f values'!Y$3)+Fit_Parameters!$E18*EXP(-Fit_Parameters!$F18*'Tabulated f values'!Y$3*'Tabulated f values'!Y$3)+Fit_Parameters!$G18*EXP(-Fit_Parameters!$H18*'Tabulated f values'!Y$3*'Tabulated f values'!Y$3)+Fit_Parameters!$I18*EXP(-Fit_Parameters!$J18*'Tabulated f values'!Y$3*'Tabulated f values'!Y$3)+Fit_Parameters!$K18*EXP(-Fit_Parameters!$L18*'Tabulated f values'!Y$3*'Tabulated f values'!Y$3)+Fit_Parameters!$M18</f>
        <v>0.50591758267830034</v>
      </c>
      <c r="Z15" s="5">
        <f>Fit_Parameters!$C18*EXP(-Fit_Parameters!$D18*'Tabulated f values'!Z$3*'Tabulated f values'!Z$3)+Fit_Parameters!$E18*EXP(-Fit_Parameters!$F18*'Tabulated f values'!Z$3*'Tabulated f values'!Z$3)+Fit_Parameters!$G18*EXP(-Fit_Parameters!$H18*'Tabulated f values'!Z$3*'Tabulated f values'!Z$3)+Fit_Parameters!$I18*EXP(-Fit_Parameters!$J18*'Tabulated f values'!Z$3*'Tabulated f values'!Z$3)+Fit_Parameters!$K18*EXP(-Fit_Parameters!$L18*'Tabulated f values'!Z$3*'Tabulated f values'!Z$3)+Fit_Parameters!$M18</f>
        <v>0.46334898826227711</v>
      </c>
      <c r="AA15" s="5">
        <f>Fit_Parameters!$C18*EXP(-Fit_Parameters!$D18*'Tabulated f values'!AA$3*'Tabulated f values'!AA$3)+Fit_Parameters!$E18*EXP(-Fit_Parameters!$F18*'Tabulated f values'!AA$3*'Tabulated f values'!AA$3)+Fit_Parameters!$G18*EXP(-Fit_Parameters!$H18*'Tabulated f values'!AA$3*'Tabulated f values'!AA$3)+Fit_Parameters!$I18*EXP(-Fit_Parameters!$J18*'Tabulated f values'!AA$3*'Tabulated f values'!AA$3)+Fit_Parameters!$K18*EXP(-Fit_Parameters!$L18*'Tabulated f values'!AA$3*'Tabulated f values'!AA$3)+Fit_Parameters!$M18</f>
        <v>0.42449871617886081</v>
      </c>
      <c r="AB15" s="5">
        <f>Fit_Parameters!$C18*EXP(-Fit_Parameters!$D18*'Tabulated f values'!AB$3*'Tabulated f values'!AB$3)+Fit_Parameters!$E18*EXP(-Fit_Parameters!$F18*'Tabulated f values'!AB$3*'Tabulated f values'!AB$3)+Fit_Parameters!$G18*EXP(-Fit_Parameters!$H18*'Tabulated f values'!AB$3*'Tabulated f values'!AB$3)+Fit_Parameters!$I18*EXP(-Fit_Parameters!$J18*'Tabulated f values'!AB$3*'Tabulated f values'!AB$3)+Fit_Parameters!$K18*EXP(-Fit_Parameters!$L18*'Tabulated f values'!AB$3*'Tabulated f values'!AB$3)+Fit_Parameters!$M18</f>
        <v>0.38909813670644777</v>
      </c>
      <c r="AC15" s="5">
        <f>Fit_Parameters!$C18*EXP(-Fit_Parameters!$D18*'Tabulated f values'!AC$3*'Tabulated f values'!AC$3)+Fit_Parameters!$E18*EXP(-Fit_Parameters!$F18*'Tabulated f values'!AC$3*'Tabulated f values'!AC$3)+Fit_Parameters!$G18*EXP(-Fit_Parameters!$H18*'Tabulated f values'!AC$3*'Tabulated f values'!AC$3)+Fit_Parameters!$I18*EXP(-Fit_Parameters!$J18*'Tabulated f values'!AC$3*'Tabulated f values'!AC$3)+Fit_Parameters!$K18*EXP(-Fit_Parameters!$L18*'Tabulated f values'!AC$3*'Tabulated f values'!AC$3)+Fit_Parameters!$M18</f>
        <v>0.35687914241895824</v>
      </c>
      <c r="AD15" s="5"/>
      <c r="AE15" s="5"/>
      <c r="AF15" s="5"/>
      <c r="AG15" s="5"/>
    </row>
    <row r="16" spans="1:37" x14ac:dyDescent="0.25">
      <c r="A16">
        <f>Fit_Parameters!A19</f>
        <v>5</v>
      </c>
      <c r="B16" t="str">
        <f>Fit_Parameters!B19</f>
        <v>B</v>
      </c>
      <c r="C16" s="5">
        <f>Fit_Parameters!$C19*EXP(-Fit_Parameters!$D19*'Tabulated f values'!C$3*'Tabulated f values'!C$3)+Fit_Parameters!$E19*EXP(-Fit_Parameters!$F19*'Tabulated f values'!C$3*'Tabulated f values'!C$3)+Fit_Parameters!$G19*EXP(-Fit_Parameters!$H19*'Tabulated f values'!C$3*'Tabulated f values'!C$3)+Fit_Parameters!$I19*EXP(-Fit_Parameters!$J19*'Tabulated f values'!C$3*'Tabulated f values'!C$3)+Fit_Parameters!$K19*EXP(-Fit_Parameters!$L19*'Tabulated f values'!C$3*'Tabulated f values'!C$3)+Fit_Parameters!$M19</f>
        <v>4.9986750000000004</v>
      </c>
      <c r="D16" s="5">
        <f>Fit_Parameters!$C19*EXP(-Fit_Parameters!$D19*'Tabulated f values'!D$3*'Tabulated f values'!D$3)+Fit_Parameters!$E19*EXP(-Fit_Parameters!$F19*'Tabulated f values'!D$3*'Tabulated f values'!D$3)+Fit_Parameters!$G19*EXP(-Fit_Parameters!$H19*'Tabulated f values'!D$3*'Tabulated f values'!D$3)+Fit_Parameters!$I19*EXP(-Fit_Parameters!$J19*'Tabulated f values'!D$3*'Tabulated f values'!D$3)+Fit_Parameters!$K19*EXP(-Fit_Parameters!$L19*'Tabulated f values'!D$3*'Tabulated f values'!D$3)+Fit_Parameters!$M19</f>
        <v>4.7251573585656406</v>
      </c>
      <c r="E16" s="5">
        <f>Fit_Parameters!$C19*EXP(-Fit_Parameters!$D19*'Tabulated f values'!E$3*'Tabulated f values'!E$3)+Fit_Parameters!$E19*EXP(-Fit_Parameters!$F19*'Tabulated f values'!E$3*'Tabulated f values'!E$3)+Fit_Parameters!$G19*EXP(-Fit_Parameters!$H19*'Tabulated f values'!E$3*'Tabulated f values'!E$3)+Fit_Parameters!$I19*EXP(-Fit_Parameters!$J19*'Tabulated f values'!E$3*'Tabulated f values'!E$3)+Fit_Parameters!$K19*EXP(-Fit_Parameters!$L19*'Tabulated f values'!E$3*'Tabulated f values'!E$3)+Fit_Parameters!$M19</f>
        <v>4.0606123748852738</v>
      </c>
      <c r="F16" s="5">
        <f>Fit_Parameters!$C19*EXP(-Fit_Parameters!$D19*'Tabulated f values'!F$3*'Tabulated f values'!F$3)+Fit_Parameters!$E19*EXP(-Fit_Parameters!$F19*'Tabulated f values'!F$3*'Tabulated f values'!F$3)+Fit_Parameters!$G19*EXP(-Fit_Parameters!$H19*'Tabulated f values'!F$3*'Tabulated f values'!F$3)+Fit_Parameters!$I19*EXP(-Fit_Parameters!$J19*'Tabulated f values'!F$3*'Tabulated f values'!F$3)+Fit_Parameters!$K19*EXP(-Fit_Parameters!$L19*'Tabulated f values'!F$3*'Tabulated f values'!F$3)+Fit_Parameters!$M19</f>
        <v>3.3146851717401993</v>
      </c>
      <c r="G16" s="5">
        <f>Fit_Parameters!$C19*EXP(-Fit_Parameters!$D19*'Tabulated f values'!G$3*'Tabulated f values'!G$3)+Fit_Parameters!$E19*EXP(-Fit_Parameters!$F19*'Tabulated f values'!G$3*'Tabulated f values'!G$3)+Fit_Parameters!$G19*EXP(-Fit_Parameters!$H19*'Tabulated f values'!G$3*'Tabulated f values'!G$3)+Fit_Parameters!$I19*EXP(-Fit_Parameters!$J19*'Tabulated f values'!G$3*'Tabulated f values'!G$3)+Fit_Parameters!$K19*EXP(-Fit_Parameters!$L19*'Tabulated f values'!G$3*'Tabulated f values'!G$3)+Fit_Parameters!$M19</f>
        <v>2.6990031392932456</v>
      </c>
      <c r="H16" s="5">
        <f>Fit_Parameters!$C19*EXP(-Fit_Parameters!$D19*'Tabulated f values'!H$3*'Tabulated f values'!H$3)+Fit_Parameters!$E19*EXP(-Fit_Parameters!$F19*'Tabulated f values'!H$3*'Tabulated f values'!H$3)+Fit_Parameters!$G19*EXP(-Fit_Parameters!$H19*'Tabulated f values'!H$3*'Tabulated f values'!H$3)+Fit_Parameters!$I19*EXP(-Fit_Parameters!$J19*'Tabulated f values'!H$3*'Tabulated f values'!H$3)+Fit_Parameters!$K19*EXP(-Fit_Parameters!$L19*'Tabulated f values'!H$3*'Tabulated f values'!H$3)+Fit_Parameters!$M19</f>
        <v>2.264153803334036</v>
      </c>
      <c r="I16" s="5">
        <f>Fit_Parameters!$C19*EXP(-Fit_Parameters!$D19*'Tabulated f values'!I$3*'Tabulated f values'!I$3)+Fit_Parameters!$E19*EXP(-Fit_Parameters!$F19*'Tabulated f values'!I$3*'Tabulated f values'!I$3)+Fit_Parameters!$G19*EXP(-Fit_Parameters!$H19*'Tabulated f values'!I$3*'Tabulated f values'!I$3)+Fit_Parameters!$I19*EXP(-Fit_Parameters!$J19*'Tabulated f values'!I$3*'Tabulated f values'!I$3)+Fit_Parameters!$K19*EXP(-Fit_Parameters!$L19*'Tabulated f values'!I$3*'Tabulated f values'!I$3)+Fit_Parameters!$M19</f>
        <v>1.978960434802451</v>
      </c>
      <c r="J16" s="5">
        <f>Fit_Parameters!$C19*EXP(-Fit_Parameters!$D19*'Tabulated f values'!J$3*'Tabulated f values'!J$3)+Fit_Parameters!$E19*EXP(-Fit_Parameters!$F19*'Tabulated f values'!J$3*'Tabulated f values'!J$3)+Fit_Parameters!$G19*EXP(-Fit_Parameters!$H19*'Tabulated f values'!J$3*'Tabulated f values'!J$3)+Fit_Parameters!$I19*EXP(-Fit_Parameters!$J19*'Tabulated f values'!J$3*'Tabulated f values'!J$3)+Fit_Parameters!$K19*EXP(-Fit_Parameters!$L19*'Tabulated f values'!J$3*'Tabulated f values'!J$3)+Fit_Parameters!$M19</f>
        <v>1.7974750779821342</v>
      </c>
      <c r="K16" s="5">
        <f>Fit_Parameters!$C19*EXP(-Fit_Parameters!$D19*'Tabulated f values'!K$3*'Tabulated f values'!K$3)+Fit_Parameters!$E19*EXP(-Fit_Parameters!$F19*'Tabulated f values'!K$3*'Tabulated f values'!K$3)+Fit_Parameters!$G19*EXP(-Fit_Parameters!$H19*'Tabulated f values'!K$3*'Tabulated f values'!K$3)+Fit_Parameters!$I19*EXP(-Fit_Parameters!$J19*'Tabulated f values'!K$3*'Tabulated f values'!K$3)+Fit_Parameters!$K19*EXP(-Fit_Parameters!$L19*'Tabulated f values'!K$3*'Tabulated f values'!K$3)+Fit_Parameters!$M19</f>
        <v>1.679903560022914</v>
      </c>
      <c r="L16" s="5">
        <f>Fit_Parameters!$C19*EXP(-Fit_Parameters!$D19*'Tabulated f values'!L$3*'Tabulated f values'!L$3)+Fit_Parameters!$E19*EXP(-Fit_Parameters!$F19*'Tabulated f values'!L$3*'Tabulated f values'!L$3)+Fit_Parameters!$G19*EXP(-Fit_Parameters!$H19*'Tabulated f values'!L$3*'Tabulated f values'!L$3)+Fit_Parameters!$I19*EXP(-Fit_Parameters!$J19*'Tabulated f values'!L$3*'Tabulated f values'!L$3)+Fit_Parameters!$K19*EXP(-Fit_Parameters!$L19*'Tabulated f values'!L$3*'Tabulated f values'!L$3)+Fit_Parameters!$M19</f>
        <v>1.5964669374133129</v>
      </c>
      <c r="M16" s="5">
        <f>Fit_Parameters!$C19*EXP(-Fit_Parameters!$D19*'Tabulated f values'!M$3*'Tabulated f values'!M$3)+Fit_Parameters!$E19*EXP(-Fit_Parameters!$F19*'Tabulated f values'!M$3*'Tabulated f values'!M$3)+Fit_Parameters!$G19*EXP(-Fit_Parameters!$H19*'Tabulated f values'!M$3*'Tabulated f values'!M$3)+Fit_Parameters!$I19*EXP(-Fit_Parameters!$J19*'Tabulated f values'!M$3*'Tabulated f values'!M$3)+Fit_Parameters!$K19*EXP(-Fit_Parameters!$L19*'Tabulated f values'!M$3*'Tabulated f values'!M$3)+Fit_Parameters!$M19</f>
        <v>1.5280764872275963</v>
      </c>
      <c r="N16" s="5">
        <f>Fit_Parameters!$C19*EXP(-Fit_Parameters!$D19*'Tabulated f values'!N$3*'Tabulated f values'!N$3)+Fit_Parameters!$E19*EXP(-Fit_Parameters!$F19*'Tabulated f values'!N$3*'Tabulated f values'!N$3)+Fit_Parameters!$G19*EXP(-Fit_Parameters!$H19*'Tabulated f values'!N$3*'Tabulated f values'!N$3)+Fit_Parameters!$I19*EXP(-Fit_Parameters!$J19*'Tabulated f values'!N$3*'Tabulated f values'!N$3)+Fit_Parameters!$K19*EXP(-Fit_Parameters!$L19*'Tabulated f values'!N$3*'Tabulated f values'!N$3)+Fit_Parameters!$M19</f>
        <v>1.4646062766547696</v>
      </c>
      <c r="O16" s="5">
        <f>Fit_Parameters!$C19*EXP(-Fit_Parameters!$D19*'Tabulated f values'!O$3*'Tabulated f values'!O$3)+Fit_Parameters!$E19*EXP(-Fit_Parameters!$F19*'Tabulated f values'!O$3*'Tabulated f values'!O$3)+Fit_Parameters!$G19*EXP(-Fit_Parameters!$H19*'Tabulated f values'!O$3*'Tabulated f values'!O$3)+Fit_Parameters!$I19*EXP(-Fit_Parameters!$J19*'Tabulated f values'!O$3*'Tabulated f values'!O$3)+Fit_Parameters!$K19*EXP(-Fit_Parameters!$L19*'Tabulated f values'!O$3*'Tabulated f values'!O$3)+Fit_Parameters!$M19</f>
        <v>1.4017551764252205</v>
      </c>
      <c r="P16" s="5">
        <f>Fit_Parameters!$C19*EXP(-Fit_Parameters!$D19*'Tabulated f values'!P$3*'Tabulated f values'!P$3)+Fit_Parameters!$E19*EXP(-Fit_Parameters!$F19*'Tabulated f values'!P$3*'Tabulated f values'!P$3)+Fit_Parameters!$G19*EXP(-Fit_Parameters!$H19*'Tabulated f values'!P$3*'Tabulated f values'!P$3)+Fit_Parameters!$I19*EXP(-Fit_Parameters!$J19*'Tabulated f values'!P$3*'Tabulated f values'!P$3)+Fit_Parameters!$K19*EXP(-Fit_Parameters!$L19*'Tabulated f values'!P$3*'Tabulated f values'!P$3)+Fit_Parameters!$M19</f>
        <v>1.3382392153723093</v>
      </c>
      <c r="Q16" s="5">
        <f>Fit_Parameters!$C19*EXP(-Fit_Parameters!$D19*'Tabulated f values'!Q$3*'Tabulated f values'!Q$3)+Fit_Parameters!$E19*EXP(-Fit_Parameters!$F19*'Tabulated f values'!Q$3*'Tabulated f values'!Q$3)+Fit_Parameters!$G19*EXP(-Fit_Parameters!$H19*'Tabulated f values'!Q$3*'Tabulated f values'!Q$3)+Fit_Parameters!$I19*EXP(-Fit_Parameters!$J19*'Tabulated f values'!Q$3*'Tabulated f values'!Q$3)+Fit_Parameters!$K19*EXP(-Fit_Parameters!$L19*'Tabulated f values'!Q$3*'Tabulated f values'!Q$3)+Fit_Parameters!$M19</f>
        <v>1.2740491830414273</v>
      </c>
      <c r="R16" s="5">
        <f>Fit_Parameters!$C19*EXP(-Fit_Parameters!$D19*'Tabulated f values'!R$3*'Tabulated f values'!R$3)+Fit_Parameters!$E19*EXP(-Fit_Parameters!$F19*'Tabulated f values'!R$3*'Tabulated f values'!R$3)+Fit_Parameters!$G19*EXP(-Fit_Parameters!$H19*'Tabulated f values'!R$3*'Tabulated f values'!R$3)+Fit_Parameters!$I19*EXP(-Fit_Parameters!$J19*'Tabulated f values'!R$3*'Tabulated f values'!R$3)+Fit_Parameters!$K19*EXP(-Fit_Parameters!$L19*'Tabulated f values'!R$3*'Tabulated f values'!R$3)+Fit_Parameters!$M19</f>
        <v>1.2096096046498401</v>
      </c>
      <c r="S16" s="5">
        <f>Fit_Parameters!$C19*EXP(-Fit_Parameters!$D19*'Tabulated f values'!S$3*'Tabulated f values'!S$3)+Fit_Parameters!$E19*EXP(-Fit_Parameters!$F19*'Tabulated f values'!S$3*'Tabulated f values'!S$3)+Fit_Parameters!$G19*EXP(-Fit_Parameters!$H19*'Tabulated f values'!S$3*'Tabulated f values'!S$3)+Fit_Parameters!$I19*EXP(-Fit_Parameters!$J19*'Tabulated f values'!S$3*'Tabulated f values'!S$3)+Fit_Parameters!$K19*EXP(-Fit_Parameters!$L19*'Tabulated f values'!S$3*'Tabulated f values'!S$3)+Fit_Parameters!$M19</f>
        <v>1.145444352081064</v>
      </c>
      <c r="T16" s="5">
        <f>Fit_Parameters!$C19*EXP(-Fit_Parameters!$D19*'Tabulated f values'!T$3*'Tabulated f values'!T$3)+Fit_Parameters!$E19*EXP(-Fit_Parameters!$F19*'Tabulated f values'!T$3*'Tabulated f values'!T$3)+Fit_Parameters!$G19*EXP(-Fit_Parameters!$H19*'Tabulated f values'!T$3*'Tabulated f values'!T$3)+Fit_Parameters!$I19*EXP(-Fit_Parameters!$J19*'Tabulated f values'!T$3*'Tabulated f values'!T$3)+Fit_Parameters!$K19*EXP(-Fit_Parameters!$L19*'Tabulated f values'!T$3*'Tabulated f values'!T$3)+Fit_Parameters!$M19</f>
        <v>1.0820623693813651</v>
      </c>
      <c r="U16" s="5">
        <f>Fit_Parameters!$C19*EXP(-Fit_Parameters!$D19*'Tabulated f values'!U$3*'Tabulated f values'!U$3)+Fit_Parameters!$E19*EXP(-Fit_Parameters!$F19*'Tabulated f values'!U$3*'Tabulated f values'!U$3)+Fit_Parameters!$G19*EXP(-Fit_Parameters!$H19*'Tabulated f values'!U$3*'Tabulated f values'!U$3)+Fit_Parameters!$I19*EXP(-Fit_Parameters!$J19*'Tabulated f values'!U$3*'Tabulated f values'!U$3)+Fit_Parameters!$K19*EXP(-Fit_Parameters!$L19*'Tabulated f values'!U$3*'Tabulated f values'!U$3)+Fit_Parameters!$M19</f>
        <v>1.0199222628040747</v>
      </c>
      <c r="V16" s="5">
        <f>Fit_Parameters!$C19*EXP(-Fit_Parameters!$D19*'Tabulated f values'!V$3*'Tabulated f values'!V$3)+Fit_Parameters!$E19*EXP(-Fit_Parameters!$F19*'Tabulated f values'!V$3*'Tabulated f values'!V$3)+Fit_Parameters!$G19*EXP(-Fit_Parameters!$H19*'Tabulated f values'!V$3*'Tabulated f values'!V$3)+Fit_Parameters!$I19*EXP(-Fit_Parameters!$J19*'Tabulated f values'!V$3*'Tabulated f values'!V$3)+Fit_Parameters!$K19*EXP(-Fit_Parameters!$L19*'Tabulated f values'!V$3*'Tabulated f values'!V$3)+Fit_Parameters!$M19</f>
        <v>0.9594216059780275</v>
      </c>
      <c r="W16" s="5">
        <f>Fit_Parameters!$C19*EXP(-Fit_Parameters!$D19*'Tabulated f values'!W$3*'Tabulated f values'!W$3)+Fit_Parameters!$E19*EXP(-Fit_Parameters!$F19*'Tabulated f values'!W$3*'Tabulated f values'!W$3)+Fit_Parameters!$G19*EXP(-Fit_Parameters!$H19*'Tabulated f values'!W$3*'Tabulated f values'!W$3)+Fit_Parameters!$I19*EXP(-Fit_Parameters!$J19*'Tabulated f values'!W$3*'Tabulated f values'!W$3)+Fit_Parameters!$K19*EXP(-Fit_Parameters!$L19*'Tabulated f values'!W$3*'Tabulated f values'!W$3)+Fit_Parameters!$M19</f>
        <v>0.90089391284224063</v>
      </c>
      <c r="X16" s="5">
        <f>Fit_Parameters!$C19*EXP(-Fit_Parameters!$D19*'Tabulated f values'!X$3*'Tabulated f values'!X$3)+Fit_Parameters!$E19*EXP(-Fit_Parameters!$F19*'Tabulated f values'!X$3*'Tabulated f values'!X$3)+Fit_Parameters!$G19*EXP(-Fit_Parameters!$H19*'Tabulated f values'!X$3*'Tabulated f values'!X$3)+Fit_Parameters!$I19*EXP(-Fit_Parameters!$J19*'Tabulated f values'!X$3*'Tabulated f values'!X$3)+Fit_Parameters!$K19*EXP(-Fit_Parameters!$L19*'Tabulated f values'!X$3*'Tabulated f values'!X$3)+Fit_Parameters!$M19</f>
        <v>0.84460866903777887</v>
      </c>
      <c r="Y16" s="5">
        <f>Fit_Parameters!$C19*EXP(-Fit_Parameters!$D19*'Tabulated f values'!Y$3*'Tabulated f values'!Y$3)+Fit_Parameters!$E19*EXP(-Fit_Parameters!$F19*'Tabulated f values'!Y$3*'Tabulated f values'!Y$3)+Fit_Parameters!$G19*EXP(-Fit_Parameters!$H19*'Tabulated f values'!Y$3*'Tabulated f values'!Y$3)+Fit_Parameters!$I19*EXP(-Fit_Parameters!$J19*'Tabulated f values'!Y$3*'Tabulated f values'!Y$3)+Fit_Parameters!$K19*EXP(-Fit_Parameters!$L19*'Tabulated f values'!Y$3*'Tabulated f values'!Y$3)+Fit_Parameters!$M19</f>
        <v>0.79077322050349053</v>
      </c>
      <c r="Z16" s="5">
        <f>Fit_Parameters!$C19*EXP(-Fit_Parameters!$D19*'Tabulated f values'!Z$3*'Tabulated f values'!Z$3)+Fit_Parameters!$E19*EXP(-Fit_Parameters!$F19*'Tabulated f values'!Z$3*'Tabulated f values'!Z$3)+Fit_Parameters!$G19*EXP(-Fit_Parameters!$H19*'Tabulated f values'!Z$3*'Tabulated f values'!Z$3)+Fit_Parameters!$I19*EXP(-Fit_Parameters!$J19*'Tabulated f values'!Z$3*'Tabulated f values'!Z$3)+Fit_Parameters!$K19*EXP(-Fit_Parameters!$L19*'Tabulated f values'!Z$3*'Tabulated f values'!Z$3)+Fit_Parameters!$M19</f>
        <v>0.73953608541009996</v>
      </c>
      <c r="AA16" s="5">
        <f>Fit_Parameters!$C19*EXP(-Fit_Parameters!$D19*'Tabulated f values'!AA$3*'Tabulated f values'!AA$3)+Fit_Parameters!$E19*EXP(-Fit_Parameters!$F19*'Tabulated f values'!AA$3*'Tabulated f values'!AA$3)+Fit_Parameters!$G19*EXP(-Fit_Parameters!$H19*'Tabulated f values'!AA$3*'Tabulated f values'!AA$3)+Fit_Parameters!$I19*EXP(-Fit_Parameters!$J19*'Tabulated f values'!AA$3*'Tabulated f values'!AA$3)+Fit_Parameters!$K19*EXP(-Fit_Parameters!$L19*'Tabulated f values'!AA$3*'Tabulated f values'!AA$3)+Fit_Parameters!$M19</f>
        <v>0.69099139130237563</v>
      </c>
      <c r="AB16" s="5">
        <f>Fit_Parameters!$C19*EXP(-Fit_Parameters!$D19*'Tabulated f values'!AB$3*'Tabulated f values'!AB$3)+Fit_Parameters!$E19*EXP(-Fit_Parameters!$F19*'Tabulated f values'!AB$3*'Tabulated f values'!AB$3)+Fit_Parameters!$G19*EXP(-Fit_Parameters!$H19*'Tabulated f values'!AB$3*'Tabulated f values'!AB$3)+Fit_Parameters!$I19*EXP(-Fit_Parameters!$J19*'Tabulated f values'!AB$3*'Tabulated f values'!AB$3)+Fit_Parameters!$K19*EXP(-Fit_Parameters!$L19*'Tabulated f values'!AB$3*'Tabulated f values'!AB$3)+Fit_Parameters!$M19</f>
        <v>0.64518415624876424</v>
      </c>
      <c r="AC16" s="5">
        <f>Fit_Parameters!$C19*EXP(-Fit_Parameters!$D19*'Tabulated f values'!AC$3*'Tabulated f values'!AC$3)+Fit_Parameters!$E19*EXP(-Fit_Parameters!$F19*'Tabulated f values'!AC$3*'Tabulated f values'!AC$3)+Fit_Parameters!$G19*EXP(-Fit_Parameters!$H19*'Tabulated f values'!AC$3*'Tabulated f values'!AC$3)+Fit_Parameters!$I19*EXP(-Fit_Parameters!$J19*'Tabulated f values'!AC$3*'Tabulated f values'!AC$3)+Fit_Parameters!$K19*EXP(-Fit_Parameters!$L19*'Tabulated f values'!AC$3*'Tabulated f values'!AC$3)+Fit_Parameters!$M19</f>
        <v>0.60211613934378405</v>
      </c>
      <c r="AD16" s="5"/>
      <c r="AE16" s="5"/>
      <c r="AF16" s="5"/>
      <c r="AG16" s="5"/>
    </row>
    <row r="17" spans="1:33" x14ac:dyDescent="0.25">
      <c r="A17">
        <f>Fit_Parameters!A20</f>
        <v>6</v>
      </c>
      <c r="B17" t="str">
        <f>Fit_Parameters!B20</f>
        <v>C</v>
      </c>
      <c r="C17" s="5">
        <f>Fit_Parameters!$C20*EXP(-Fit_Parameters!$D20*'Tabulated f values'!C$3*'Tabulated f values'!C$3)+Fit_Parameters!$E20*EXP(-Fit_Parameters!$F20*'Tabulated f values'!C$3*'Tabulated f values'!C$3)+Fit_Parameters!$G20*EXP(-Fit_Parameters!$H20*'Tabulated f values'!C$3*'Tabulated f values'!C$3)+Fit_Parameters!$I20*EXP(-Fit_Parameters!$J20*'Tabulated f values'!C$3*'Tabulated f values'!C$3)+Fit_Parameters!$K20*EXP(-Fit_Parameters!$L20*'Tabulated f values'!C$3*'Tabulated f values'!C$3)+Fit_Parameters!$M20</f>
        <v>5.9971980000000009</v>
      </c>
      <c r="D17" s="5">
        <f>Fit_Parameters!$C20*EXP(-Fit_Parameters!$D20*'Tabulated f values'!D$3*'Tabulated f values'!D$3)+Fit_Parameters!$E20*EXP(-Fit_Parameters!$F20*'Tabulated f values'!D$3*'Tabulated f values'!D$3)+Fit_Parameters!$G20*EXP(-Fit_Parameters!$H20*'Tabulated f values'!D$3*'Tabulated f values'!D$3)+Fit_Parameters!$I20*EXP(-Fit_Parameters!$J20*'Tabulated f values'!D$3*'Tabulated f values'!D$3)+Fit_Parameters!$K20*EXP(-Fit_Parameters!$L20*'Tabulated f values'!D$3*'Tabulated f values'!D$3)+Fit_Parameters!$M20</f>
        <v>5.7493698906172153</v>
      </c>
      <c r="E17" s="5">
        <f>Fit_Parameters!$C20*EXP(-Fit_Parameters!$D20*'Tabulated f values'!E$3*'Tabulated f values'!E$3)+Fit_Parameters!$E20*EXP(-Fit_Parameters!$F20*'Tabulated f values'!E$3*'Tabulated f values'!E$3)+Fit_Parameters!$G20*EXP(-Fit_Parameters!$H20*'Tabulated f values'!E$3*'Tabulated f values'!E$3)+Fit_Parameters!$I20*EXP(-Fit_Parameters!$J20*'Tabulated f values'!E$3*'Tabulated f values'!E$3)+Fit_Parameters!$K20*EXP(-Fit_Parameters!$L20*'Tabulated f values'!E$3*'Tabulated f values'!E$3)+Fit_Parameters!$M20</f>
        <v>5.1098245905658963</v>
      </c>
      <c r="F17" s="5">
        <f>Fit_Parameters!$C20*EXP(-Fit_Parameters!$D20*'Tabulated f values'!F$3*'Tabulated f values'!F$3)+Fit_Parameters!$E20*EXP(-Fit_Parameters!$F20*'Tabulated f values'!F$3*'Tabulated f values'!F$3)+Fit_Parameters!$G20*EXP(-Fit_Parameters!$H20*'Tabulated f values'!F$3*'Tabulated f values'!F$3)+Fit_Parameters!$I20*EXP(-Fit_Parameters!$J20*'Tabulated f values'!F$3*'Tabulated f values'!F$3)+Fit_Parameters!$K20*EXP(-Fit_Parameters!$L20*'Tabulated f values'!F$3*'Tabulated f values'!F$3)+Fit_Parameters!$M20</f>
        <v>4.3102405773324826</v>
      </c>
      <c r="G17" s="5">
        <f>Fit_Parameters!$C20*EXP(-Fit_Parameters!$D20*'Tabulated f values'!G$3*'Tabulated f values'!G$3)+Fit_Parameters!$E20*EXP(-Fit_Parameters!$F20*'Tabulated f values'!G$3*'Tabulated f values'!G$3)+Fit_Parameters!$G20*EXP(-Fit_Parameters!$H20*'Tabulated f values'!G$3*'Tabulated f values'!G$3)+Fit_Parameters!$I20*EXP(-Fit_Parameters!$J20*'Tabulated f values'!G$3*'Tabulated f values'!G$3)+Fit_Parameters!$K20*EXP(-Fit_Parameters!$L20*'Tabulated f values'!G$3*'Tabulated f values'!G$3)+Fit_Parameters!$M20</f>
        <v>3.5571645928460693</v>
      </c>
      <c r="H17" s="5">
        <f>Fit_Parameters!$C20*EXP(-Fit_Parameters!$D20*'Tabulated f values'!H$3*'Tabulated f values'!H$3)+Fit_Parameters!$E20*EXP(-Fit_Parameters!$F20*'Tabulated f values'!H$3*'Tabulated f values'!H$3)+Fit_Parameters!$G20*EXP(-Fit_Parameters!$H20*'Tabulated f values'!H$3*'Tabulated f values'!H$3)+Fit_Parameters!$I20*EXP(-Fit_Parameters!$J20*'Tabulated f values'!H$3*'Tabulated f values'!H$3)+Fit_Parameters!$K20*EXP(-Fit_Parameters!$L20*'Tabulated f values'!H$3*'Tabulated f values'!H$3)+Fit_Parameters!$M20</f>
        <v>2.9494788474984155</v>
      </c>
      <c r="I17" s="5">
        <f>Fit_Parameters!$C20*EXP(-Fit_Parameters!$D20*'Tabulated f values'!I$3*'Tabulated f values'!I$3)+Fit_Parameters!$E20*EXP(-Fit_Parameters!$F20*'Tabulated f values'!I$3*'Tabulated f values'!I$3)+Fit_Parameters!$G20*EXP(-Fit_Parameters!$H20*'Tabulated f values'!I$3*'Tabulated f values'!I$3)+Fit_Parameters!$I20*EXP(-Fit_Parameters!$J20*'Tabulated f values'!I$3*'Tabulated f values'!I$3)+Fit_Parameters!$K20*EXP(-Fit_Parameters!$L20*'Tabulated f values'!I$3*'Tabulated f values'!I$3)+Fit_Parameters!$M20</f>
        <v>2.4970764334014959</v>
      </c>
      <c r="J17" s="5">
        <f>Fit_Parameters!$C20*EXP(-Fit_Parameters!$D20*'Tabulated f values'!J$3*'Tabulated f values'!J$3)+Fit_Parameters!$E20*EXP(-Fit_Parameters!$F20*'Tabulated f values'!J$3*'Tabulated f values'!J$3)+Fit_Parameters!$G20*EXP(-Fit_Parameters!$H20*'Tabulated f values'!J$3*'Tabulated f values'!J$3)+Fit_Parameters!$I20*EXP(-Fit_Parameters!$J20*'Tabulated f values'!J$3*'Tabulated f values'!J$3)+Fit_Parameters!$K20*EXP(-Fit_Parameters!$L20*'Tabulated f values'!J$3*'Tabulated f values'!J$3)+Fit_Parameters!$M20</f>
        <v>2.1733648732640773</v>
      </c>
      <c r="K17" s="5">
        <f>Fit_Parameters!$C20*EXP(-Fit_Parameters!$D20*'Tabulated f values'!K$3*'Tabulated f values'!K$3)+Fit_Parameters!$E20*EXP(-Fit_Parameters!$F20*'Tabulated f values'!K$3*'Tabulated f values'!K$3)+Fit_Parameters!$G20*EXP(-Fit_Parameters!$H20*'Tabulated f values'!K$3*'Tabulated f values'!K$3)+Fit_Parameters!$I20*EXP(-Fit_Parameters!$J20*'Tabulated f values'!K$3*'Tabulated f values'!K$3)+Fit_Parameters!$K20*EXP(-Fit_Parameters!$L20*'Tabulated f values'!K$3*'Tabulated f values'!K$3)+Fit_Parameters!$M20</f>
        <v>1.9472129471462996</v>
      </c>
      <c r="L17" s="5">
        <f>Fit_Parameters!$C20*EXP(-Fit_Parameters!$D20*'Tabulated f values'!L$3*'Tabulated f values'!L$3)+Fit_Parameters!$E20*EXP(-Fit_Parameters!$F20*'Tabulated f values'!L$3*'Tabulated f values'!L$3)+Fit_Parameters!$G20*EXP(-Fit_Parameters!$H20*'Tabulated f values'!L$3*'Tabulated f values'!L$3)+Fit_Parameters!$I20*EXP(-Fit_Parameters!$J20*'Tabulated f values'!L$3*'Tabulated f values'!L$3)+Fit_Parameters!$K20*EXP(-Fit_Parameters!$L20*'Tabulated f values'!L$3*'Tabulated f values'!L$3)+Fit_Parameters!$M20</f>
        <v>1.7913413312795115</v>
      </c>
      <c r="M17" s="5">
        <f>Fit_Parameters!$C20*EXP(-Fit_Parameters!$D20*'Tabulated f values'!M$3*'Tabulated f values'!M$3)+Fit_Parameters!$E20*EXP(-Fit_Parameters!$F20*'Tabulated f values'!M$3*'Tabulated f values'!M$3)+Fit_Parameters!$G20*EXP(-Fit_Parameters!$H20*'Tabulated f values'!M$3*'Tabulated f values'!M$3)+Fit_Parameters!$I20*EXP(-Fit_Parameters!$J20*'Tabulated f values'!M$3*'Tabulated f values'!M$3)+Fit_Parameters!$K20*EXP(-Fit_Parameters!$L20*'Tabulated f values'!M$3*'Tabulated f values'!M$3)+Fit_Parameters!$M20</f>
        <v>1.6827586490492061</v>
      </c>
      <c r="N17" s="5">
        <f>Fit_Parameters!$C20*EXP(-Fit_Parameters!$D20*'Tabulated f values'!N$3*'Tabulated f values'!N$3)+Fit_Parameters!$E20*EXP(-Fit_Parameters!$F20*'Tabulated f values'!N$3*'Tabulated f values'!N$3)+Fit_Parameters!$G20*EXP(-Fit_Parameters!$H20*'Tabulated f values'!N$3*'Tabulated f values'!N$3)+Fit_Parameters!$I20*EXP(-Fit_Parameters!$J20*'Tabulated f values'!N$3*'Tabulated f values'!N$3)+Fit_Parameters!$K20*EXP(-Fit_Parameters!$L20*'Tabulated f values'!N$3*'Tabulated f values'!N$3)+Fit_Parameters!$M20</f>
        <v>1.6031448413567313</v>
      </c>
      <c r="O17" s="5">
        <f>Fit_Parameters!$C20*EXP(-Fit_Parameters!$D20*'Tabulated f values'!O$3*'Tabulated f values'!O$3)+Fit_Parameters!$E20*EXP(-Fit_Parameters!$F20*'Tabulated f values'!O$3*'Tabulated f values'!O$3)+Fit_Parameters!$G20*EXP(-Fit_Parameters!$H20*'Tabulated f values'!O$3*'Tabulated f values'!O$3)+Fit_Parameters!$I20*EXP(-Fit_Parameters!$J20*'Tabulated f values'!O$3*'Tabulated f values'!O$3)+Fit_Parameters!$K20*EXP(-Fit_Parameters!$L20*'Tabulated f values'!O$3*'Tabulated f values'!O$3)+Fit_Parameters!$M20</f>
        <v>1.5393600227827715</v>
      </c>
      <c r="P17" s="5">
        <f>Fit_Parameters!$C20*EXP(-Fit_Parameters!$D20*'Tabulated f values'!P$3*'Tabulated f values'!P$3)+Fit_Parameters!$E20*EXP(-Fit_Parameters!$F20*'Tabulated f values'!P$3*'Tabulated f values'!P$3)+Fit_Parameters!$G20*EXP(-Fit_Parameters!$H20*'Tabulated f values'!P$3*'Tabulated f values'!P$3)+Fit_Parameters!$I20*EXP(-Fit_Parameters!$J20*'Tabulated f values'!P$3*'Tabulated f values'!P$3)+Fit_Parameters!$K20*EXP(-Fit_Parameters!$L20*'Tabulated f values'!P$3*'Tabulated f values'!P$3)+Fit_Parameters!$M20</f>
        <v>1.4830934112438614</v>
      </c>
      <c r="Q17" s="5">
        <f>Fit_Parameters!$C20*EXP(-Fit_Parameters!$D20*'Tabulated f values'!Q$3*'Tabulated f values'!Q$3)+Fit_Parameters!$E20*EXP(-Fit_Parameters!$F20*'Tabulated f values'!Q$3*'Tabulated f values'!Q$3)+Fit_Parameters!$G20*EXP(-Fit_Parameters!$H20*'Tabulated f values'!Q$3*'Tabulated f values'!Q$3)+Fit_Parameters!$I20*EXP(-Fit_Parameters!$J20*'Tabulated f values'!Q$3*'Tabulated f values'!Q$3)+Fit_Parameters!$K20*EXP(-Fit_Parameters!$L20*'Tabulated f values'!Q$3*'Tabulated f values'!Q$3)+Fit_Parameters!$M20</f>
        <v>1.4297448463999975</v>
      </c>
      <c r="R17" s="5">
        <f>Fit_Parameters!$C20*EXP(-Fit_Parameters!$D20*'Tabulated f values'!R$3*'Tabulated f values'!R$3)+Fit_Parameters!$E20*EXP(-Fit_Parameters!$F20*'Tabulated f values'!R$3*'Tabulated f values'!R$3)+Fit_Parameters!$G20*EXP(-Fit_Parameters!$H20*'Tabulated f values'!R$3*'Tabulated f values'!R$3)+Fit_Parameters!$I20*EXP(-Fit_Parameters!$J20*'Tabulated f values'!R$3*'Tabulated f values'!R$3)+Fit_Parameters!$K20*EXP(-Fit_Parameters!$L20*'Tabulated f values'!R$3*'Tabulated f values'!R$3)+Fit_Parameters!$M20</f>
        <v>1.3771292627044804</v>
      </c>
      <c r="S17" s="5">
        <f>Fit_Parameters!$C20*EXP(-Fit_Parameters!$D20*'Tabulated f values'!S$3*'Tabulated f values'!S$3)+Fit_Parameters!$E20*EXP(-Fit_Parameters!$F20*'Tabulated f values'!S$3*'Tabulated f values'!S$3)+Fit_Parameters!$G20*EXP(-Fit_Parameters!$H20*'Tabulated f values'!S$3*'Tabulated f values'!S$3)+Fit_Parameters!$I20*EXP(-Fit_Parameters!$J20*'Tabulated f values'!S$3*'Tabulated f values'!S$3)+Fit_Parameters!$K20*EXP(-Fit_Parameters!$L20*'Tabulated f values'!S$3*'Tabulated f values'!S$3)+Fit_Parameters!$M20</f>
        <v>1.3244254867980416</v>
      </c>
      <c r="T17" s="5">
        <f>Fit_Parameters!$C20*EXP(-Fit_Parameters!$D20*'Tabulated f values'!T$3*'Tabulated f values'!T$3)+Fit_Parameters!$E20*EXP(-Fit_Parameters!$F20*'Tabulated f values'!T$3*'Tabulated f values'!T$3)+Fit_Parameters!$G20*EXP(-Fit_Parameters!$H20*'Tabulated f values'!T$3*'Tabulated f values'!T$3)+Fit_Parameters!$I20*EXP(-Fit_Parameters!$J20*'Tabulated f values'!T$3*'Tabulated f values'!T$3)+Fit_Parameters!$K20*EXP(-Fit_Parameters!$L20*'Tabulated f values'!T$3*'Tabulated f values'!T$3)+Fit_Parameters!$M20</f>
        <v>1.2714889353461531</v>
      </c>
      <c r="U17" s="5">
        <f>Fit_Parameters!$C20*EXP(-Fit_Parameters!$D20*'Tabulated f values'!U$3*'Tabulated f values'!U$3)+Fit_Parameters!$E20*EXP(-Fit_Parameters!$F20*'Tabulated f values'!U$3*'Tabulated f values'!U$3)+Fit_Parameters!$G20*EXP(-Fit_Parameters!$H20*'Tabulated f values'!U$3*'Tabulated f values'!U$3)+Fit_Parameters!$I20*EXP(-Fit_Parameters!$J20*'Tabulated f values'!U$3*'Tabulated f values'!U$3)+Fit_Parameters!$K20*EXP(-Fit_Parameters!$L20*'Tabulated f values'!U$3*'Tabulated f values'!U$3)+Fit_Parameters!$M20</f>
        <v>1.2184681678717286</v>
      </c>
      <c r="V17" s="5">
        <f>Fit_Parameters!$C20*EXP(-Fit_Parameters!$D20*'Tabulated f values'!V$3*'Tabulated f values'!V$3)+Fit_Parameters!$E20*EXP(-Fit_Parameters!$F20*'Tabulated f values'!V$3*'Tabulated f values'!V$3)+Fit_Parameters!$G20*EXP(-Fit_Parameters!$H20*'Tabulated f values'!V$3*'Tabulated f values'!V$3)+Fit_Parameters!$I20*EXP(-Fit_Parameters!$J20*'Tabulated f values'!V$3*'Tabulated f values'!V$3)+Fit_Parameters!$K20*EXP(-Fit_Parameters!$L20*'Tabulated f values'!V$3*'Tabulated f values'!V$3)+Fit_Parameters!$M20</f>
        <v>1.1656167282163343</v>
      </c>
      <c r="W17" s="5">
        <f>Fit_Parameters!$C20*EXP(-Fit_Parameters!$D20*'Tabulated f values'!W$3*'Tabulated f values'!W$3)+Fit_Parameters!$E20*EXP(-Fit_Parameters!$F20*'Tabulated f values'!W$3*'Tabulated f values'!W$3)+Fit_Parameters!$G20*EXP(-Fit_Parameters!$H20*'Tabulated f values'!W$3*'Tabulated f values'!W$3)+Fit_Parameters!$I20*EXP(-Fit_Parameters!$J20*'Tabulated f values'!W$3*'Tabulated f values'!W$3)+Fit_Parameters!$K20*EXP(-Fit_Parameters!$L20*'Tabulated f values'!W$3*'Tabulated f values'!W$3)+Fit_Parameters!$M20</f>
        <v>1.113210249705034</v>
      </c>
      <c r="X17" s="5">
        <f>Fit_Parameters!$C20*EXP(-Fit_Parameters!$D20*'Tabulated f values'!X$3*'Tabulated f values'!X$3)+Fit_Parameters!$E20*EXP(-Fit_Parameters!$F20*'Tabulated f values'!X$3*'Tabulated f values'!X$3)+Fit_Parameters!$G20*EXP(-Fit_Parameters!$H20*'Tabulated f values'!X$3*'Tabulated f values'!X$3)+Fit_Parameters!$I20*EXP(-Fit_Parameters!$J20*'Tabulated f values'!X$3*'Tabulated f values'!X$3)+Fit_Parameters!$K20*EXP(-Fit_Parameters!$L20*'Tabulated f values'!X$3*'Tabulated f values'!X$3)+Fit_Parameters!$M20</f>
        <v>1.061513036182208</v>
      </c>
      <c r="Y17" s="5">
        <f>Fit_Parameters!$C20*EXP(-Fit_Parameters!$D20*'Tabulated f values'!Y$3*'Tabulated f values'!Y$3)+Fit_Parameters!$E20*EXP(-Fit_Parameters!$F20*'Tabulated f values'!Y$3*'Tabulated f values'!Y$3)+Fit_Parameters!$G20*EXP(-Fit_Parameters!$H20*'Tabulated f values'!Y$3*'Tabulated f values'!Y$3)+Fit_Parameters!$I20*EXP(-Fit_Parameters!$J20*'Tabulated f values'!Y$3*'Tabulated f values'!Y$3)+Fit_Parameters!$K20*EXP(-Fit_Parameters!$L20*'Tabulated f values'!Y$3*'Tabulated f values'!Y$3)+Fit_Parameters!$M20</f>
        <v>1.0107654666246337</v>
      </c>
      <c r="Z17" s="5">
        <f>Fit_Parameters!$C20*EXP(-Fit_Parameters!$D20*'Tabulated f values'!Z$3*'Tabulated f values'!Z$3)+Fit_Parameters!$E20*EXP(-Fit_Parameters!$F20*'Tabulated f values'!Z$3*'Tabulated f values'!Z$3)+Fit_Parameters!$G20*EXP(-Fit_Parameters!$H20*'Tabulated f values'!Z$3*'Tabulated f values'!Z$3)+Fit_Parameters!$I20*EXP(-Fit_Parameters!$J20*'Tabulated f values'!Z$3*'Tabulated f values'!Z$3)+Fit_Parameters!$K20*EXP(-Fit_Parameters!$L20*'Tabulated f values'!Z$3*'Tabulated f values'!Z$3)+Fit_Parameters!$M20</f>
        <v>0.96117950504516481</v>
      </c>
      <c r="AA17" s="5">
        <f>Fit_Parameters!$C20*EXP(-Fit_Parameters!$D20*'Tabulated f values'!AA$3*'Tabulated f values'!AA$3)+Fit_Parameters!$E20*EXP(-Fit_Parameters!$F20*'Tabulated f values'!AA$3*'Tabulated f values'!AA$3)+Fit_Parameters!$G20*EXP(-Fit_Parameters!$H20*'Tabulated f values'!AA$3*'Tabulated f values'!AA$3)+Fit_Parameters!$I20*EXP(-Fit_Parameters!$J20*'Tabulated f values'!AA$3*'Tabulated f values'!AA$3)+Fit_Parameters!$K20*EXP(-Fit_Parameters!$L20*'Tabulated f values'!AA$3*'Tabulated f values'!AA$3)+Fit_Parameters!$M20</f>
        <v>0.9129373182292051</v>
      </c>
      <c r="AB17" s="5">
        <f>Fit_Parameters!$C20*EXP(-Fit_Parameters!$D20*'Tabulated f values'!AB$3*'Tabulated f values'!AB$3)+Fit_Parameters!$E20*EXP(-Fit_Parameters!$F20*'Tabulated f values'!AB$3*'Tabulated f values'!AB$3)+Fit_Parameters!$G20*EXP(-Fit_Parameters!$H20*'Tabulated f values'!AB$3*'Tabulated f values'!AB$3)+Fit_Parameters!$I20*EXP(-Fit_Parameters!$J20*'Tabulated f values'!AB$3*'Tabulated f values'!AB$3)+Fit_Parameters!$K20*EXP(-Fit_Parameters!$L20*'Tabulated f values'!AB$3*'Tabulated f values'!AB$3)+Fit_Parameters!$M20</f>
        <v>0.86619122257821957</v>
      </c>
      <c r="AC17" s="5">
        <f>Fit_Parameters!$C20*EXP(-Fit_Parameters!$D20*'Tabulated f values'!AC$3*'Tabulated f values'!AC$3)+Fit_Parameters!$E20*EXP(-Fit_Parameters!$F20*'Tabulated f values'!AC$3*'Tabulated f values'!AC$3)+Fit_Parameters!$G20*EXP(-Fit_Parameters!$H20*'Tabulated f values'!AC$3*'Tabulated f values'!AC$3)+Fit_Parameters!$I20*EXP(-Fit_Parameters!$J20*'Tabulated f values'!AC$3*'Tabulated f values'!AC$3)+Fit_Parameters!$K20*EXP(-Fit_Parameters!$L20*'Tabulated f values'!AC$3*'Tabulated f values'!AC$3)+Fit_Parameters!$M20</f>
        <v>0.82106435910848585</v>
      </c>
      <c r="AD17" s="5"/>
      <c r="AE17" s="5"/>
      <c r="AF17" s="5"/>
      <c r="AG17" s="5"/>
    </row>
    <row r="18" spans="1:33" x14ac:dyDescent="0.25">
      <c r="A18">
        <f>Fit_Parameters!A21</f>
        <v>6</v>
      </c>
      <c r="B18" t="str">
        <f>Fit_Parameters!B21</f>
        <v>Cval</v>
      </c>
      <c r="C18" s="5">
        <f>Fit_Parameters!$C21*EXP(-Fit_Parameters!$D21*'Tabulated f values'!C$3*'Tabulated f values'!C$3)+Fit_Parameters!$E21*EXP(-Fit_Parameters!$F21*'Tabulated f values'!C$3*'Tabulated f values'!C$3)+Fit_Parameters!$G21*EXP(-Fit_Parameters!$H21*'Tabulated f values'!C$3*'Tabulated f values'!C$3)+Fit_Parameters!$I21*EXP(-Fit_Parameters!$J21*'Tabulated f values'!C$3*'Tabulated f values'!C$3)+Fit_Parameters!$K21*EXP(-Fit_Parameters!$L21*'Tabulated f values'!C$3*'Tabulated f values'!C$3)+Fit_Parameters!$M21</f>
        <v>5.9996539999999996</v>
      </c>
      <c r="D18" s="5">
        <f>Fit_Parameters!$C21*EXP(-Fit_Parameters!$D21*'Tabulated f values'!D$3*'Tabulated f values'!D$3)+Fit_Parameters!$E21*EXP(-Fit_Parameters!$F21*'Tabulated f values'!D$3*'Tabulated f values'!D$3)+Fit_Parameters!$G21*EXP(-Fit_Parameters!$H21*'Tabulated f values'!D$3*'Tabulated f values'!D$3)+Fit_Parameters!$I21*EXP(-Fit_Parameters!$J21*'Tabulated f values'!D$3*'Tabulated f values'!D$3)+Fit_Parameters!$K21*EXP(-Fit_Parameters!$L21*'Tabulated f values'!D$3*'Tabulated f values'!D$3)+Fit_Parameters!$M21</f>
        <v>5.7377813790479548</v>
      </c>
      <c r="E18" s="5">
        <f>Fit_Parameters!$C21*EXP(-Fit_Parameters!$D21*'Tabulated f values'!E$3*'Tabulated f values'!E$3)+Fit_Parameters!$E21*EXP(-Fit_Parameters!$F21*'Tabulated f values'!E$3*'Tabulated f values'!E$3)+Fit_Parameters!$G21*EXP(-Fit_Parameters!$H21*'Tabulated f values'!E$3*'Tabulated f values'!E$3)+Fit_Parameters!$I21*EXP(-Fit_Parameters!$J21*'Tabulated f values'!E$3*'Tabulated f values'!E$3)+Fit_Parameters!$K21*EXP(-Fit_Parameters!$L21*'Tabulated f values'!E$3*'Tabulated f values'!E$3)+Fit_Parameters!$M21</f>
        <v>5.074283388891871</v>
      </c>
      <c r="F18" s="5">
        <f>Fit_Parameters!$C21*EXP(-Fit_Parameters!$D21*'Tabulated f values'!F$3*'Tabulated f values'!F$3)+Fit_Parameters!$E21*EXP(-Fit_Parameters!$F21*'Tabulated f values'!F$3*'Tabulated f values'!F$3)+Fit_Parameters!$G21*EXP(-Fit_Parameters!$H21*'Tabulated f values'!F$3*'Tabulated f values'!F$3)+Fit_Parameters!$I21*EXP(-Fit_Parameters!$J21*'Tabulated f values'!F$3*'Tabulated f values'!F$3)+Fit_Parameters!$K21*EXP(-Fit_Parameters!$L21*'Tabulated f values'!F$3*'Tabulated f values'!F$3)+Fit_Parameters!$M21</f>
        <v>4.2667102323706914</v>
      </c>
      <c r="G18" s="5">
        <f>Fit_Parameters!$C21*EXP(-Fit_Parameters!$D21*'Tabulated f values'!G$3*'Tabulated f values'!G$3)+Fit_Parameters!$E21*EXP(-Fit_Parameters!$F21*'Tabulated f values'!G$3*'Tabulated f values'!G$3)+Fit_Parameters!$G21*EXP(-Fit_Parameters!$H21*'Tabulated f values'!G$3*'Tabulated f values'!G$3)+Fit_Parameters!$I21*EXP(-Fit_Parameters!$J21*'Tabulated f values'!G$3*'Tabulated f values'!G$3)+Fit_Parameters!$K21*EXP(-Fit_Parameters!$L21*'Tabulated f values'!G$3*'Tabulated f values'!G$3)+Fit_Parameters!$M21</f>
        <v>3.5228181760941846</v>
      </c>
      <c r="H18" s="5">
        <f>Fit_Parameters!$C21*EXP(-Fit_Parameters!$D21*'Tabulated f values'!H$3*'Tabulated f values'!H$3)+Fit_Parameters!$E21*EXP(-Fit_Parameters!$F21*'Tabulated f values'!H$3*'Tabulated f values'!H$3)+Fit_Parameters!$G21*EXP(-Fit_Parameters!$H21*'Tabulated f values'!H$3*'Tabulated f values'!H$3)+Fit_Parameters!$I21*EXP(-Fit_Parameters!$J21*'Tabulated f values'!H$3*'Tabulated f values'!H$3)+Fit_Parameters!$K21*EXP(-Fit_Parameters!$L21*'Tabulated f values'!H$3*'Tabulated f values'!H$3)+Fit_Parameters!$M21</f>
        <v>2.9303706755844332</v>
      </c>
      <c r="I18" s="5">
        <f>Fit_Parameters!$C21*EXP(-Fit_Parameters!$D21*'Tabulated f values'!I$3*'Tabulated f values'!I$3)+Fit_Parameters!$E21*EXP(-Fit_Parameters!$F21*'Tabulated f values'!I$3*'Tabulated f values'!I$3)+Fit_Parameters!$G21*EXP(-Fit_Parameters!$H21*'Tabulated f values'!I$3*'Tabulated f values'!I$3)+Fit_Parameters!$I21*EXP(-Fit_Parameters!$J21*'Tabulated f values'!I$3*'Tabulated f values'!I$3)+Fit_Parameters!$K21*EXP(-Fit_Parameters!$L21*'Tabulated f values'!I$3*'Tabulated f values'!I$3)+Fit_Parameters!$M21</f>
        <v>2.4945430908985546</v>
      </c>
      <c r="J18" s="5">
        <f>Fit_Parameters!$C21*EXP(-Fit_Parameters!$D21*'Tabulated f values'!J$3*'Tabulated f values'!J$3)+Fit_Parameters!$E21*EXP(-Fit_Parameters!$F21*'Tabulated f values'!J$3*'Tabulated f values'!J$3)+Fit_Parameters!$G21*EXP(-Fit_Parameters!$H21*'Tabulated f values'!J$3*'Tabulated f values'!J$3)+Fit_Parameters!$I21*EXP(-Fit_Parameters!$J21*'Tabulated f values'!J$3*'Tabulated f values'!J$3)+Fit_Parameters!$K21*EXP(-Fit_Parameters!$L21*'Tabulated f values'!J$3*'Tabulated f values'!J$3)+Fit_Parameters!$M21</f>
        <v>2.1873882448192008</v>
      </c>
      <c r="K18" s="5">
        <f>Fit_Parameters!$C21*EXP(-Fit_Parameters!$D21*'Tabulated f values'!K$3*'Tabulated f values'!K$3)+Fit_Parameters!$E21*EXP(-Fit_Parameters!$F21*'Tabulated f values'!K$3*'Tabulated f values'!K$3)+Fit_Parameters!$G21*EXP(-Fit_Parameters!$H21*'Tabulated f values'!K$3*'Tabulated f values'!K$3)+Fit_Parameters!$I21*EXP(-Fit_Parameters!$J21*'Tabulated f values'!K$3*'Tabulated f values'!K$3)+Fit_Parameters!$K21*EXP(-Fit_Parameters!$L21*'Tabulated f values'!K$3*'Tabulated f values'!K$3)+Fit_Parameters!$M21</f>
        <v>1.9738359368863607</v>
      </c>
      <c r="L18" s="5">
        <f>Fit_Parameters!$C21*EXP(-Fit_Parameters!$D21*'Tabulated f values'!L$3*'Tabulated f values'!L$3)+Fit_Parameters!$E21*EXP(-Fit_Parameters!$F21*'Tabulated f values'!L$3*'Tabulated f values'!L$3)+Fit_Parameters!$G21*EXP(-Fit_Parameters!$H21*'Tabulated f values'!L$3*'Tabulated f values'!L$3)+Fit_Parameters!$I21*EXP(-Fit_Parameters!$J21*'Tabulated f values'!L$3*'Tabulated f values'!L$3)+Fit_Parameters!$K21*EXP(-Fit_Parameters!$L21*'Tabulated f values'!L$3*'Tabulated f values'!L$3)+Fit_Parameters!$M21</f>
        <v>1.8228207403605203</v>
      </c>
      <c r="M18" s="5">
        <f>Fit_Parameters!$C21*EXP(-Fit_Parameters!$D21*'Tabulated f values'!M$3*'Tabulated f values'!M$3)+Fit_Parameters!$E21*EXP(-Fit_Parameters!$F21*'Tabulated f values'!M$3*'Tabulated f values'!M$3)+Fit_Parameters!$G21*EXP(-Fit_Parameters!$H21*'Tabulated f values'!M$3*'Tabulated f values'!M$3)+Fit_Parameters!$I21*EXP(-Fit_Parameters!$J21*'Tabulated f values'!M$3*'Tabulated f values'!M$3)+Fit_Parameters!$K21*EXP(-Fit_Parameters!$L21*'Tabulated f values'!M$3*'Tabulated f values'!M$3)+Fit_Parameters!$M21</f>
        <v>1.7113234727648274</v>
      </c>
      <c r="N18" s="5">
        <f>Fit_Parameters!$C21*EXP(-Fit_Parameters!$D21*'Tabulated f values'!N$3*'Tabulated f values'!N$3)+Fit_Parameters!$E21*EXP(-Fit_Parameters!$F21*'Tabulated f values'!N$3*'Tabulated f values'!N$3)+Fit_Parameters!$G21*EXP(-Fit_Parameters!$H21*'Tabulated f values'!N$3*'Tabulated f values'!N$3)+Fit_Parameters!$I21*EXP(-Fit_Parameters!$J21*'Tabulated f values'!N$3*'Tabulated f values'!N$3)+Fit_Parameters!$K21*EXP(-Fit_Parameters!$L21*'Tabulated f values'!N$3*'Tabulated f values'!N$3)+Fit_Parameters!$M21</f>
        <v>1.6240563136158941</v>
      </c>
      <c r="O18" s="5">
        <f>Fit_Parameters!$C21*EXP(-Fit_Parameters!$D21*'Tabulated f values'!O$3*'Tabulated f values'!O$3)+Fit_Parameters!$E21*EXP(-Fit_Parameters!$F21*'Tabulated f values'!O$3*'Tabulated f values'!O$3)+Fit_Parameters!$G21*EXP(-Fit_Parameters!$H21*'Tabulated f values'!O$3*'Tabulated f values'!O$3)+Fit_Parameters!$I21*EXP(-Fit_Parameters!$J21*'Tabulated f values'!O$3*'Tabulated f values'!O$3)+Fit_Parameters!$K21*EXP(-Fit_Parameters!$L21*'Tabulated f values'!O$3*'Tabulated f values'!O$3)+Fit_Parameters!$M21</f>
        <v>1.5513335240197927</v>
      </c>
      <c r="P18" s="5">
        <f>Fit_Parameters!$C21*EXP(-Fit_Parameters!$D21*'Tabulated f values'!P$3*'Tabulated f values'!P$3)+Fit_Parameters!$E21*EXP(-Fit_Parameters!$F21*'Tabulated f values'!P$3*'Tabulated f values'!P$3)+Fit_Parameters!$G21*EXP(-Fit_Parameters!$H21*'Tabulated f values'!P$3*'Tabulated f values'!P$3)+Fit_Parameters!$I21*EXP(-Fit_Parameters!$J21*'Tabulated f values'!P$3*'Tabulated f values'!P$3)+Fit_Parameters!$K21*EXP(-Fit_Parameters!$L21*'Tabulated f values'!P$3*'Tabulated f values'!P$3)+Fit_Parameters!$M21</f>
        <v>1.4870647801792152</v>
      </c>
      <c r="Q18" s="5">
        <f>Fit_Parameters!$C21*EXP(-Fit_Parameters!$D21*'Tabulated f values'!Q$3*'Tabulated f values'!Q$3)+Fit_Parameters!$E21*EXP(-Fit_Parameters!$F21*'Tabulated f values'!Q$3*'Tabulated f values'!Q$3)+Fit_Parameters!$G21*EXP(-Fit_Parameters!$H21*'Tabulated f values'!Q$3*'Tabulated f values'!Q$3)+Fit_Parameters!$I21*EXP(-Fit_Parameters!$J21*'Tabulated f values'!Q$3*'Tabulated f values'!Q$3)+Fit_Parameters!$K21*EXP(-Fit_Parameters!$L21*'Tabulated f values'!Q$3*'Tabulated f values'!Q$3)+Fit_Parameters!$M21</f>
        <v>1.4274582500919981</v>
      </c>
      <c r="R18" s="5">
        <f>Fit_Parameters!$C21*EXP(-Fit_Parameters!$D21*'Tabulated f values'!R$3*'Tabulated f values'!R$3)+Fit_Parameters!$E21*EXP(-Fit_Parameters!$F21*'Tabulated f values'!R$3*'Tabulated f values'!R$3)+Fit_Parameters!$G21*EXP(-Fit_Parameters!$H21*'Tabulated f values'!R$3*'Tabulated f values'!R$3)+Fit_Parameters!$I21*EXP(-Fit_Parameters!$J21*'Tabulated f values'!R$3*'Tabulated f values'!R$3)+Fit_Parameters!$K21*EXP(-Fit_Parameters!$L21*'Tabulated f values'!R$3*'Tabulated f values'!R$3)+Fit_Parameters!$M21</f>
        <v>1.370257925814814</v>
      </c>
      <c r="S18" s="5">
        <f>Fit_Parameters!$C21*EXP(-Fit_Parameters!$D21*'Tabulated f values'!S$3*'Tabulated f values'!S$3)+Fit_Parameters!$E21*EXP(-Fit_Parameters!$F21*'Tabulated f values'!S$3*'Tabulated f values'!S$3)+Fit_Parameters!$G21*EXP(-Fit_Parameters!$H21*'Tabulated f values'!S$3*'Tabulated f values'!S$3)+Fit_Parameters!$I21*EXP(-Fit_Parameters!$J21*'Tabulated f values'!S$3*'Tabulated f values'!S$3)+Fit_Parameters!$K21*EXP(-Fit_Parameters!$L21*'Tabulated f values'!S$3*'Tabulated f values'!S$3)+Fit_Parameters!$M21</f>
        <v>1.314248675781502</v>
      </c>
      <c r="T18" s="5">
        <f>Fit_Parameters!$C21*EXP(-Fit_Parameters!$D21*'Tabulated f values'!T$3*'Tabulated f values'!T$3)+Fit_Parameters!$E21*EXP(-Fit_Parameters!$F21*'Tabulated f values'!T$3*'Tabulated f values'!T$3)+Fit_Parameters!$G21*EXP(-Fit_Parameters!$H21*'Tabulated f values'!T$3*'Tabulated f values'!T$3)+Fit_Parameters!$I21*EXP(-Fit_Parameters!$J21*'Tabulated f values'!T$3*'Tabulated f values'!T$3)+Fit_Parameters!$K21*EXP(-Fit_Parameters!$L21*'Tabulated f values'!T$3*'Tabulated f values'!T$3)+Fit_Parameters!$M21</f>
        <v>1.2588935735933899</v>
      </c>
      <c r="U18" s="5">
        <f>Fit_Parameters!$C21*EXP(-Fit_Parameters!$D21*'Tabulated f values'!U$3*'Tabulated f values'!U$3)+Fit_Parameters!$E21*EXP(-Fit_Parameters!$F21*'Tabulated f values'!U$3*'Tabulated f values'!U$3)+Fit_Parameters!$G21*EXP(-Fit_Parameters!$H21*'Tabulated f values'!U$3*'Tabulated f values'!U$3)+Fit_Parameters!$I21*EXP(-Fit_Parameters!$J21*'Tabulated f values'!U$3*'Tabulated f values'!U$3)+Fit_Parameters!$K21*EXP(-Fit_Parameters!$L21*'Tabulated f values'!U$3*'Tabulated f values'!U$3)+Fit_Parameters!$M21</f>
        <v>1.2040641767330789</v>
      </c>
      <c r="V18" s="5">
        <f>Fit_Parameters!$C21*EXP(-Fit_Parameters!$D21*'Tabulated f values'!V$3*'Tabulated f values'!V$3)+Fit_Parameters!$E21*EXP(-Fit_Parameters!$F21*'Tabulated f values'!V$3*'Tabulated f values'!V$3)+Fit_Parameters!$G21*EXP(-Fit_Parameters!$H21*'Tabulated f values'!V$3*'Tabulated f values'!V$3)+Fit_Parameters!$I21*EXP(-Fit_Parameters!$J21*'Tabulated f values'!V$3*'Tabulated f values'!V$3)+Fit_Parameters!$K21*EXP(-Fit_Parameters!$L21*'Tabulated f values'!V$3*'Tabulated f values'!V$3)+Fit_Parameters!$M21</f>
        <v>1.1498525622260087</v>
      </c>
      <c r="W18" s="5">
        <f>Fit_Parameters!$C21*EXP(-Fit_Parameters!$D21*'Tabulated f values'!W$3*'Tabulated f values'!W$3)+Fit_Parameters!$E21*EXP(-Fit_Parameters!$F21*'Tabulated f values'!W$3*'Tabulated f values'!W$3)+Fit_Parameters!$G21*EXP(-Fit_Parameters!$H21*'Tabulated f values'!W$3*'Tabulated f values'!W$3)+Fit_Parameters!$I21*EXP(-Fit_Parameters!$J21*'Tabulated f values'!W$3*'Tabulated f values'!W$3)+Fit_Parameters!$K21*EXP(-Fit_Parameters!$L21*'Tabulated f values'!W$3*'Tabulated f values'!W$3)+Fit_Parameters!$M21</f>
        <v>1.0964517312413271</v>
      </c>
      <c r="X18" s="5">
        <f>Fit_Parameters!$C21*EXP(-Fit_Parameters!$D21*'Tabulated f values'!X$3*'Tabulated f values'!X$3)+Fit_Parameters!$E21*EXP(-Fit_Parameters!$F21*'Tabulated f values'!X$3*'Tabulated f values'!X$3)+Fit_Parameters!$G21*EXP(-Fit_Parameters!$H21*'Tabulated f values'!X$3*'Tabulated f values'!X$3)+Fit_Parameters!$I21*EXP(-Fit_Parameters!$J21*'Tabulated f values'!X$3*'Tabulated f values'!X$3)+Fit_Parameters!$K21*EXP(-Fit_Parameters!$L21*'Tabulated f values'!X$3*'Tabulated f values'!X$3)+Fit_Parameters!$M21</f>
        <v>1.0440862487146905</v>
      </c>
      <c r="Y18" s="5">
        <f>Fit_Parameters!$C21*EXP(-Fit_Parameters!$D21*'Tabulated f values'!Y$3*'Tabulated f values'!Y$3)+Fit_Parameters!$E21*EXP(-Fit_Parameters!$F21*'Tabulated f values'!Y$3*'Tabulated f values'!Y$3)+Fit_Parameters!$G21*EXP(-Fit_Parameters!$H21*'Tabulated f values'!Y$3*'Tabulated f values'!Y$3)+Fit_Parameters!$I21*EXP(-Fit_Parameters!$J21*'Tabulated f values'!Y$3*'Tabulated f values'!Y$3)+Fit_Parameters!$K21*EXP(-Fit_Parameters!$L21*'Tabulated f values'!Y$3*'Tabulated f values'!Y$3)+Fit_Parameters!$M21</f>
        <v>0.99297546837895523</v>
      </c>
      <c r="Z18" s="5">
        <f>Fit_Parameters!$C21*EXP(-Fit_Parameters!$D21*'Tabulated f values'!Z$3*'Tabulated f values'!Z$3)+Fit_Parameters!$E21*EXP(-Fit_Parameters!$F21*'Tabulated f values'!Z$3*'Tabulated f values'!Z$3)+Fit_Parameters!$G21*EXP(-Fit_Parameters!$H21*'Tabulated f values'!Z$3*'Tabulated f values'!Z$3)+Fit_Parameters!$I21*EXP(-Fit_Parameters!$J21*'Tabulated f values'!Z$3*'Tabulated f values'!Z$3)+Fit_Parameters!$K21*EXP(-Fit_Parameters!$L21*'Tabulated f values'!Z$3*'Tabulated f values'!Z$3)+Fit_Parameters!$M21</f>
        <v>0.94331579108213903</v>
      </c>
      <c r="AA18" s="5">
        <f>Fit_Parameters!$C21*EXP(-Fit_Parameters!$D21*'Tabulated f values'!AA$3*'Tabulated f values'!AA$3)+Fit_Parameters!$E21*EXP(-Fit_Parameters!$F21*'Tabulated f values'!AA$3*'Tabulated f values'!AA$3)+Fit_Parameters!$G21*EXP(-Fit_Parameters!$H21*'Tabulated f values'!AA$3*'Tabulated f values'!AA$3)+Fit_Parameters!$I21*EXP(-Fit_Parameters!$J21*'Tabulated f values'!AA$3*'Tabulated f values'!AA$3)+Fit_Parameters!$K21*EXP(-Fit_Parameters!$L21*'Tabulated f values'!AA$3*'Tabulated f values'!AA$3)+Fit_Parameters!$M21</f>
        <v>0.89527315297581611</v>
      </c>
      <c r="AB18" s="5">
        <f>Fit_Parameters!$C21*EXP(-Fit_Parameters!$D21*'Tabulated f values'!AB$3*'Tabulated f values'!AB$3)+Fit_Parameters!$E21*EXP(-Fit_Parameters!$F21*'Tabulated f values'!AB$3*'Tabulated f values'!AB$3)+Fit_Parameters!$G21*EXP(-Fit_Parameters!$H21*'Tabulated f values'!AB$3*'Tabulated f values'!AB$3)+Fit_Parameters!$I21*EXP(-Fit_Parameters!$J21*'Tabulated f values'!AB$3*'Tabulated f values'!AB$3)+Fit_Parameters!$K21*EXP(-Fit_Parameters!$L21*'Tabulated f values'!AB$3*'Tabulated f values'!AB$3)+Fit_Parameters!$M21</f>
        <v>0.84898070310897433</v>
      </c>
      <c r="AC18" s="5">
        <f>Fit_Parameters!$C21*EXP(-Fit_Parameters!$D21*'Tabulated f values'!AC$3*'Tabulated f values'!AC$3)+Fit_Parameters!$E21*EXP(-Fit_Parameters!$F21*'Tabulated f values'!AC$3*'Tabulated f values'!AC$3)+Fit_Parameters!$G21*EXP(-Fit_Parameters!$H21*'Tabulated f values'!AC$3*'Tabulated f values'!AC$3)+Fit_Parameters!$I21*EXP(-Fit_Parameters!$J21*'Tabulated f values'!AC$3*'Tabulated f values'!AC$3)+Fit_Parameters!$K21*EXP(-Fit_Parameters!$L21*'Tabulated f values'!AC$3*'Tabulated f values'!AC$3)+Fit_Parameters!$M21</f>
        <v>0.80453905350838339</v>
      </c>
      <c r="AD18" s="5"/>
      <c r="AE18" s="5"/>
      <c r="AF18" s="5"/>
      <c r="AG18" s="5"/>
    </row>
    <row r="19" spans="1:33" x14ac:dyDescent="0.25">
      <c r="A19">
        <f>Fit_Parameters!A22</f>
        <v>7</v>
      </c>
      <c r="B19" t="str">
        <f>Fit_Parameters!B22</f>
        <v>N</v>
      </c>
      <c r="C19" s="5">
        <f>Fit_Parameters!$C22*EXP(-Fit_Parameters!$D22*'Tabulated f values'!C$3*'Tabulated f values'!C$3)+Fit_Parameters!$E22*EXP(-Fit_Parameters!$F22*'Tabulated f values'!C$3*'Tabulated f values'!C$3)+Fit_Parameters!$G22*EXP(-Fit_Parameters!$H22*'Tabulated f values'!C$3*'Tabulated f values'!C$3)+Fit_Parameters!$I22*EXP(-Fit_Parameters!$J22*'Tabulated f values'!C$3*'Tabulated f values'!C$3)+Fit_Parameters!$K22*EXP(-Fit_Parameters!$L22*'Tabulated f values'!C$3*'Tabulated f values'!C$3)+Fit_Parameters!$M22</f>
        <v>6.9963609999999985</v>
      </c>
      <c r="D19" s="5">
        <f>Fit_Parameters!$C22*EXP(-Fit_Parameters!$D22*'Tabulated f values'!D$3*'Tabulated f values'!D$3)+Fit_Parameters!$E22*EXP(-Fit_Parameters!$F22*'Tabulated f values'!D$3*'Tabulated f values'!D$3)+Fit_Parameters!$G22*EXP(-Fit_Parameters!$H22*'Tabulated f values'!D$3*'Tabulated f values'!D$3)+Fit_Parameters!$I22*EXP(-Fit_Parameters!$J22*'Tabulated f values'!D$3*'Tabulated f values'!D$3)+Fit_Parameters!$K22*EXP(-Fit_Parameters!$L22*'Tabulated f values'!D$3*'Tabulated f values'!D$3)+Fit_Parameters!$M22</f>
        <v>6.7759282969084662</v>
      </c>
      <c r="E19" s="5">
        <f>Fit_Parameters!$C22*EXP(-Fit_Parameters!$D22*'Tabulated f values'!E$3*'Tabulated f values'!E$3)+Fit_Parameters!$E22*EXP(-Fit_Parameters!$F22*'Tabulated f values'!E$3*'Tabulated f values'!E$3)+Fit_Parameters!$G22*EXP(-Fit_Parameters!$H22*'Tabulated f values'!E$3*'Tabulated f values'!E$3)+Fit_Parameters!$I22*EXP(-Fit_Parameters!$J22*'Tabulated f values'!E$3*'Tabulated f values'!E$3)+Fit_Parameters!$K22*EXP(-Fit_Parameters!$L22*'Tabulated f values'!E$3*'Tabulated f values'!E$3)+Fit_Parameters!$M22</f>
        <v>6.1836368401311841</v>
      </c>
      <c r="F19" s="5">
        <f>Fit_Parameters!$C22*EXP(-Fit_Parameters!$D22*'Tabulated f values'!F$3*'Tabulated f values'!F$3)+Fit_Parameters!$E22*EXP(-Fit_Parameters!$F22*'Tabulated f values'!F$3*'Tabulated f values'!F$3)+Fit_Parameters!$G22*EXP(-Fit_Parameters!$H22*'Tabulated f values'!F$3*'Tabulated f values'!F$3)+Fit_Parameters!$I22*EXP(-Fit_Parameters!$J22*'Tabulated f values'!F$3*'Tabulated f values'!F$3)+Fit_Parameters!$K22*EXP(-Fit_Parameters!$L22*'Tabulated f values'!F$3*'Tabulated f values'!F$3)+Fit_Parameters!$M22</f>
        <v>5.3859118447515524</v>
      </c>
      <c r="G19" s="5">
        <f>Fit_Parameters!$C22*EXP(-Fit_Parameters!$D22*'Tabulated f values'!G$3*'Tabulated f values'!G$3)+Fit_Parameters!$E22*EXP(-Fit_Parameters!$F22*'Tabulated f values'!G$3*'Tabulated f values'!G$3)+Fit_Parameters!$G22*EXP(-Fit_Parameters!$H22*'Tabulated f values'!G$3*'Tabulated f values'!G$3)+Fit_Parameters!$I22*EXP(-Fit_Parameters!$J22*'Tabulated f values'!G$3*'Tabulated f values'!G$3)+Fit_Parameters!$K22*EXP(-Fit_Parameters!$L22*'Tabulated f values'!G$3*'Tabulated f values'!G$3)+Fit_Parameters!$M22</f>
        <v>4.5591535062296717</v>
      </c>
      <c r="H19" s="5">
        <f>Fit_Parameters!$C22*EXP(-Fit_Parameters!$D22*'Tabulated f values'!H$3*'Tabulated f values'!H$3)+Fit_Parameters!$E22*EXP(-Fit_Parameters!$F22*'Tabulated f values'!H$3*'Tabulated f values'!H$3)+Fit_Parameters!$G22*EXP(-Fit_Parameters!$H22*'Tabulated f values'!H$3*'Tabulated f values'!H$3)+Fit_Parameters!$I22*EXP(-Fit_Parameters!$J22*'Tabulated f values'!H$3*'Tabulated f values'!H$3)+Fit_Parameters!$K22*EXP(-Fit_Parameters!$L22*'Tabulated f values'!H$3*'Tabulated f values'!H$3)+Fit_Parameters!$M22</f>
        <v>3.8217010829301827</v>
      </c>
      <c r="I19" s="5">
        <f>Fit_Parameters!$C22*EXP(-Fit_Parameters!$D22*'Tabulated f values'!I$3*'Tabulated f values'!I$3)+Fit_Parameters!$E22*EXP(-Fit_Parameters!$F22*'Tabulated f values'!I$3*'Tabulated f values'!I$3)+Fit_Parameters!$G22*EXP(-Fit_Parameters!$H22*'Tabulated f values'!I$3*'Tabulated f values'!I$3)+Fit_Parameters!$I22*EXP(-Fit_Parameters!$J22*'Tabulated f values'!I$3*'Tabulated f values'!I$3)+Fit_Parameters!$K22*EXP(-Fit_Parameters!$L22*'Tabulated f values'!I$3*'Tabulated f values'!I$3)+Fit_Parameters!$M22</f>
        <v>3.2196559306491022</v>
      </c>
      <c r="J19" s="5">
        <f>Fit_Parameters!$C22*EXP(-Fit_Parameters!$D22*'Tabulated f values'!J$3*'Tabulated f values'!J$3)+Fit_Parameters!$E22*EXP(-Fit_Parameters!$F22*'Tabulated f values'!J$3*'Tabulated f values'!J$3)+Fit_Parameters!$G22*EXP(-Fit_Parameters!$H22*'Tabulated f values'!J$3*'Tabulated f values'!J$3)+Fit_Parameters!$I22*EXP(-Fit_Parameters!$J22*'Tabulated f values'!J$3*'Tabulated f values'!J$3)+Fit_Parameters!$K22*EXP(-Fit_Parameters!$L22*'Tabulated f values'!J$3*'Tabulated f values'!J$3)+Fit_Parameters!$M22</f>
        <v>2.751128432363803</v>
      </c>
      <c r="K19" s="5">
        <f>Fit_Parameters!$C22*EXP(-Fit_Parameters!$D22*'Tabulated f values'!K$3*'Tabulated f values'!K$3)+Fit_Parameters!$E22*EXP(-Fit_Parameters!$F22*'Tabulated f values'!K$3*'Tabulated f values'!K$3)+Fit_Parameters!$G22*EXP(-Fit_Parameters!$H22*'Tabulated f values'!K$3*'Tabulated f values'!K$3)+Fit_Parameters!$I22*EXP(-Fit_Parameters!$J22*'Tabulated f values'!K$3*'Tabulated f values'!K$3)+Fit_Parameters!$K22*EXP(-Fit_Parameters!$L22*'Tabulated f values'!K$3*'Tabulated f values'!K$3)+Fit_Parameters!$M22</f>
        <v>2.3956994338389581</v>
      </c>
      <c r="L19" s="5">
        <f>Fit_Parameters!$C22*EXP(-Fit_Parameters!$D22*'Tabulated f values'!L$3*'Tabulated f values'!L$3)+Fit_Parameters!$E22*EXP(-Fit_Parameters!$F22*'Tabulated f values'!L$3*'Tabulated f values'!L$3)+Fit_Parameters!$G22*EXP(-Fit_Parameters!$H22*'Tabulated f values'!L$3*'Tabulated f values'!L$3)+Fit_Parameters!$I22*EXP(-Fit_Parameters!$J22*'Tabulated f values'!L$3*'Tabulated f values'!L$3)+Fit_Parameters!$K22*EXP(-Fit_Parameters!$L22*'Tabulated f values'!L$3*'Tabulated f values'!L$3)+Fit_Parameters!$M22</f>
        <v>2.1309302002853396</v>
      </c>
      <c r="M19" s="5">
        <f>Fit_Parameters!$C22*EXP(-Fit_Parameters!$D22*'Tabulated f values'!M$3*'Tabulated f values'!M$3)+Fit_Parameters!$E22*EXP(-Fit_Parameters!$F22*'Tabulated f values'!M$3*'Tabulated f values'!M$3)+Fit_Parameters!$G22*EXP(-Fit_Parameters!$H22*'Tabulated f values'!M$3*'Tabulated f values'!M$3)+Fit_Parameters!$I22*EXP(-Fit_Parameters!$J22*'Tabulated f values'!M$3*'Tabulated f values'!M$3)+Fit_Parameters!$K22*EXP(-Fit_Parameters!$L22*'Tabulated f values'!M$3*'Tabulated f values'!M$3)+Fit_Parameters!$M22</f>
        <v>1.9368856815865207</v>
      </c>
      <c r="N19" s="5">
        <f>Fit_Parameters!$C22*EXP(-Fit_Parameters!$D22*'Tabulated f values'!N$3*'Tabulated f values'!N$3)+Fit_Parameters!$E22*EXP(-Fit_Parameters!$F22*'Tabulated f values'!N$3*'Tabulated f values'!N$3)+Fit_Parameters!$G22*EXP(-Fit_Parameters!$H22*'Tabulated f values'!N$3*'Tabulated f values'!N$3)+Fit_Parameters!$I22*EXP(-Fit_Parameters!$J22*'Tabulated f values'!N$3*'Tabulated f values'!N$3)+Fit_Parameters!$K22*EXP(-Fit_Parameters!$L22*'Tabulated f values'!N$3*'Tabulated f values'!N$3)+Fit_Parameters!$M22</f>
        <v>1.7960487838714236</v>
      </c>
      <c r="O19" s="5">
        <f>Fit_Parameters!$C22*EXP(-Fit_Parameters!$D22*'Tabulated f values'!O$3*'Tabulated f values'!O$3)+Fit_Parameters!$E22*EXP(-Fit_Parameters!$F22*'Tabulated f values'!O$3*'Tabulated f values'!O$3)+Fit_Parameters!$G22*EXP(-Fit_Parameters!$H22*'Tabulated f values'!O$3*'Tabulated f values'!O$3)+Fit_Parameters!$I22*EXP(-Fit_Parameters!$J22*'Tabulated f values'!O$3*'Tabulated f values'!O$3)+Fit_Parameters!$K22*EXP(-Fit_Parameters!$L22*'Tabulated f values'!O$3*'Tabulated f values'!O$3)+Fit_Parameters!$M22</f>
        <v>1.6931204582314354</v>
      </c>
      <c r="P19" s="5">
        <f>Fit_Parameters!$C22*EXP(-Fit_Parameters!$D22*'Tabulated f values'!P$3*'Tabulated f values'!P$3)+Fit_Parameters!$E22*EXP(-Fit_Parameters!$F22*'Tabulated f values'!P$3*'Tabulated f values'!P$3)+Fit_Parameters!$G22*EXP(-Fit_Parameters!$H22*'Tabulated f values'!P$3*'Tabulated f values'!P$3)+Fit_Parameters!$I22*EXP(-Fit_Parameters!$J22*'Tabulated f values'!P$3*'Tabulated f values'!P$3)+Fit_Parameters!$K22*EXP(-Fit_Parameters!$L22*'Tabulated f values'!P$3*'Tabulated f values'!P$3)+Fit_Parameters!$M22</f>
        <v>1.6154276363450553</v>
      </c>
      <c r="Q19" s="5">
        <f>Fit_Parameters!$C22*EXP(-Fit_Parameters!$D22*'Tabulated f values'!Q$3*'Tabulated f values'!Q$3)+Fit_Parameters!$E22*EXP(-Fit_Parameters!$F22*'Tabulated f values'!Q$3*'Tabulated f values'!Q$3)+Fit_Parameters!$G22*EXP(-Fit_Parameters!$H22*'Tabulated f values'!Q$3*'Tabulated f values'!Q$3)+Fit_Parameters!$I22*EXP(-Fit_Parameters!$J22*'Tabulated f values'!Q$3*'Tabulated f values'!Q$3)+Fit_Parameters!$K22*EXP(-Fit_Parameters!$L22*'Tabulated f values'!Q$3*'Tabulated f values'!Q$3)+Fit_Parameters!$M22</f>
        <v>1.5533001093947547</v>
      </c>
      <c r="R19" s="5">
        <f>Fit_Parameters!$C22*EXP(-Fit_Parameters!$D22*'Tabulated f values'!R$3*'Tabulated f values'!R$3)+Fit_Parameters!$E22*EXP(-Fit_Parameters!$F22*'Tabulated f values'!R$3*'Tabulated f values'!R$3)+Fit_Parameters!$G22*EXP(-Fit_Parameters!$H22*'Tabulated f values'!R$3*'Tabulated f values'!R$3)+Fit_Parameters!$I22*EXP(-Fit_Parameters!$J22*'Tabulated f values'!R$3*'Tabulated f values'!R$3)+Fit_Parameters!$K22*EXP(-Fit_Parameters!$L22*'Tabulated f values'!R$3*'Tabulated f values'!R$3)+Fit_Parameters!$M22</f>
        <v>1.4999995958540051</v>
      </c>
      <c r="S19" s="5">
        <f>Fit_Parameters!$C22*EXP(-Fit_Parameters!$D22*'Tabulated f values'!S$3*'Tabulated f values'!S$3)+Fit_Parameters!$E22*EXP(-Fit_Parameters!$F22*'Tabulated f values'!S$3*'Tabulated f values'!S$3)+Fit_Parameters!$G22*EXP(-Fit_Parameters!$H22*'Tabulated f values'!S$3*'Tabulated f values'!S$3)+Fit_Parameters!$I22*EXP(-Fit_Parameters!$J22*'Tabulated f values'!S$3*'Tabulated f values'!S$3)+Fit_Parameters!$K22*EXP(-Fit_Parameters!$L22*'Tabulated f values'!S$3*'Tabulated f values'!S$3)+Fit_Parameters!$M22</f>
        <v>1.4512441222327173</v>
      </c>
      <c r="T19" s="5">
        <f>Fit_Parameters!$C22*EXP(-Fit_Parameters!$D22*'Tabulated f values'!T$3*'Tabulated f values'!T$3)+Fit_Parameters!$E22*EXP(-Fit_Parameters!$F22*'Tabulated f values'!T$3*'Tabulated f values'!T$3)+Fit_Parameters!$G22*EXP(-Fit_Parameters!$H22*'Tabulated f values'!T$3*'Tabulated f values'!T$3)+Fit_Parameters!$I22*EXP(-Fit_Parameters!$J22*'Tabulated f values'!T$3*'Tabulated f values'!T$3)+Fit_Parameters!$K22*EXP(-Fit_Parameters!$L22*'Tabulated f values'!T$3*'Tabulated f values'!T$3)+Fit_Parameters!$M22</f>
        <v>1.4045619611299713</v>
      </c>
      <c r="U19" s="5">
        <f>Fit_Parameters!$C22*EXP(-Fit_Parameters!$D22*'Tabulated f values'!U$3*'Tabulated f values'!U$3)+Fit_Parameters!$E22*EXP(-Fit_Parameters!$F22*'Tabulated f values'!U$3*'Tabulated f values'!U$3)+Fit_Parameters!$G22*EXP(-Fit_Parameters!$H22*'Tabulated f values'!U$3*'Tabulated f values'!U$3)+Fit_Parameters!$I22*EXP(-Fit_Parameters!$J22*'Tabulated f values'!U$3*'Tabulated f values'!U$3)+Fit_Parameters!$K22*EXP(-Fit_Parameters!$L22*'Tabulated f values'!U$3*'Tabulated f values'!U$3)+Fit_Parameters!$M22</f>
        <v>1.3586786181880139</v>
      </c>
      <c r="V19" s="5">
        <f>Fit_Parameters!$C22*EXP(-Fit_Parameters!$D22*'Tabulated f values'!V$3*'Tabulated f values'!V$3)+Fit_Parameters!$E22*EXP(-Fit_Parameters!$F22*'Tabulated f values'!V$3*'Tabulated f values'!V$3)+Fit_Parameters!$G22*EXP(-Fit_Parameters!$H22*'Tabulated f values'!V$3*'Tabulated f values'!V$3)+Fit_Parameters!$I22*EXP(-Fit_Parameters!$J22*'Tabulated f values'!V$3*'Tabulated f values'!V$3)+Fit_Parameters!$K22*EXP(-Fit_Parameters!$L22*'Tabulated f values'!V$3*'Tabulated f values'!V$3)+Fit_Parameters!$M22</f>
        <v>1.3130390284522271</v>
      </c>
      <c r="W19" s="5">
        <f>Fit_Parameters!$C22*EXP(-Fit_Parameters!$D22*'Tabulated f values'!W$3*'Tabulated f values'!W$3)+Fit_Parameters!$E22*EXP(-Fit_Parameters!$F22*'Tabulated f values'!W$3*'Tabulated f values'!W$3)+Fit_Parameters!$G22*EXP(-Fit_Parameters!$H22*'Tabulated f values'!W$3*'Tabulated f values'!W$3)+Fit_Parameters!$I22*EXP(-Fit_Parameters!$J22*'Tabulated f values'!W$3*'Tabulated f values'!W$3)+Fit_Parameters!$K22*EXP(-Fit_Parameters!$L22*'Tabulated f values'!W$3*'Tabulated f values'!W$3)+Fit_Parameters!$M22</f>
        <v>1.2674828413715975</v>
      </c>
      <c r="X19" s="5">
        <f>Fit_Parameters!$C22*EXP(-Fit_Parameters!$D22*'Tabulated f values'!X$3*'Tabulated f values'!X$3)+Fit_Parameters!$E22*EXP(-Fit_Parameters!$F22*'Tabulated f values'!X$3*'Tabulated f values'!X$3)+Fit_Parameters!$G22*EXP(-Fit_Parameters!$H22*'Tabulated f values'!X$3*'Tabulated f values'!X$3)+Fit_Parameters!$I22*EXP(-Fit_Parameters!$J22*'Tabulated f values'!X$3*'Tabulated f values'!X$3)+Fit_Parameters!$K22*EXP(-Fit_Parameters!$L22*'Tabulated f values'!X$3*'Tabulated f values'!X$3)+Fit_Parameters!$M22</f>
        <v>1.2220463231757428</v>
      </c>
      <c r="Y19" s="5">
        <f>Fit_Parameters!$C22*EXP(-Fit_Parameters!$D22*'Tabulated f values'!Y$3*'Tabulated f values'!Y$3)+Fit_Parameters!$E22*EXP(-Fit_Parameters!$F22*'Tabulated f values'!Y$3*'Tabulated f values'!Y$3)+Fit_Parameters!$G22*EXP(-Fit_Parameters!$H22*'Tabulated f values'!Y$3*'Tabulated f values'!Y$3)+Fit_Parameters!$I22*EXP(-Fit_Parameters!$J22*'Tabulated f values'!Y$3*'Tabulated f values'!Y$3)+Fit_Parameters!$K22*EXP(-Fit_Parameters!$L22*'Tabulated f values'!Y$3*'Tabulated f values'!Y$3)+Fit_Parameters!$M22</f>
        <v>1.1768520374072082</v>
      </c>
      <c r="Z19" s="5">
        <f>Fit_Parameters!$C22*EXP(-Fit_Parameters!$D22*'Tabulated f values'!Z$3*'Tabulated f values'!Z$3)+Fit_Parameters!$E22*EXP(-Fit_Parameters!$F22*'Tabulated f values'!Z$3*'Tabulated f values'!Z$3)+Fit_Parameters!$G22*EXP(-Fit_Parameters!$H22*'Tabulated f values'!Z$3*'Tabulated f values'!Z$3)+Fit_Parameters!$I22*EXP(-Fit_Parameters!$J22*'Tabulated f values'!Z$3*'Tabulated f values'!Z$3)+Fit_Parameters!$K22*EXP(-Fit_Parameters!$L22*'Tabulated f values'!Z$3*'Tabulated f values'!Z$3)+Fit_Parameters!$M22</f>
        <v>1.1320521476805787</v>
      </c>
      <c r="AA19" s="5">
        <f>Fit_Parameters!$C22*EXP(-Fit_Parameters!$D22*'Tabulated f values'!AA$3*'Tabulated f values'!AA$3)+Fit_Parameters!$E22*EXP(-Fit_Parameters!$F22*'Tabulated f values'!AA$3*'Tabulated f values'!AA$3)+Fit_Parameters!$G22*EXP(-Fit_Parameters!$H22*'Tabulated f values'!AA$3*'Tabulated f values'!AA$3)+Fit_Parameters!$I22*EXP(-Fit_Parameters!$J22*'Tabulated f values'!AA$3*'Tabulated f values'!AA$3)+Fit_Parameters!$K22*EXP(-Fit_Parameters!$L22*'Tabulated f values'!AA$3*'Tabulated f values'!AA$3)+Fit_Parameters!$M22</f>
        <v>1.0878013218818214</v>
      </c>
      <c r="AB19" s="5">
        <f>Fit_Parameters!$C22*EXP(-Fit_Parameters!$D22*'Tabulated f values'!AB$3*'Tabulated f values'!AB$3)+Fit_Parameters!$E22*EXP(-Fit_Parameters!$F22*'Tabulated f values'!AB$3*'Tabulated f values'!AB$3)+Fit_Parameters!$G22*EXP(-Fit_Parameters!$H22*'Tabulated f values'!AB$3*'Tabulated f values'!AB$3)+Fit_Parameters!$I22*EXP(-Fit_Parameters!$J22*'Tabulated f values'!AB$3*'Tabulated f values'!AB$3)+Fit_Parameters!$K22*EXP(-Fit_Parameters!$L22*'Tabulated f values'!AB$3*'Tabulated f values'!AB$3)+Fit_Parameters!$M22</f>
        <v>1.0442446483229428</v>
      </c>
      <c r="AC19" s="5">
        <f>Fit_Parameters!$C22*EXP(-Fit_Parameters!$D22*'Tabulated f values'!AC$3*'Tabulated f values'!AC$3)+Fit_Parameters!$E22*EXP(-Fit_Parameters!$F22*'Tabulated f values'!AC$3*'Tabulated f values'!AC$3)+Fit_Parameters!$G22*EXP(-Fit_Parameters!$H22*'Tabulated f values'!AC$3*'Tabulated f values'!AC$3)+Fit_Parameters!$I22*EXP(-Fit_Parameters!$J22*'Tabulated f values'!AC$3*'Tabulated f values'!AC$3)+Fit_Parameters!$K22*EXP(-Fit_Parameters!$L22*'Tabulated f values'!AC$3*'Tabulated f values'!AC$3)+Fit_Parameters!$M22</f>
        <v>1.0015126519974693</v>
      </c>
      <c r="AD19" s="5"/>
      <c r="AE19" s="5"/>
      <c r="AF19" s="5"/>
      <c r="AG19" s="5"/>
    </row>
    <row r="20" spans="1:33" x14ac:dyDescent="0.25">
      <c r="A20">
        <f>Fit_Parameters!A23</f>
        <v>8</v>
      </c>
      <c r="B20" t="str">
        <f>Fit_Parameters!B23</f>
        <v>O</v>
      </c>
      <c r="C20" s="5">
        <f>Fit_Parameters!$C23*EXP(-Fit_Parameters!$D23*'Tabulated f values'!C$3*'Tabulated f values'!C$3)+Fit_Parameters!$E23*EXP(-Fit_Parameters!$F23*'Tabulated f values'!C$3*'Tabulated f values'!C$3)+Fit_Parameters!$G23*EXP(-Fit_Parameters!$H23*'Tabulated f values'!C$3*'Tabulated f values'!C$3)+Fit_Parameters!$I23*EXP(-Fit_Parameters!$J23*'Tabulated f values'!C$3*'Tabulated f values'!C$3)+Fit_Parameters!$K23*EXP(-Fit_Parameters!$L23*'Tabulated f values'!C$3*'Tabulated f values'!C$3)+Fit_Parameters!$M23</f>
        <v>7.9997060000000015</v>
      </c>
      <c r="D20" s="5">
        <f>Fit_Parameters!$C23*EXP(-Fit_Parameters!$D23*'Tabulated f values'!D$3*'Tabulated f values'!D$3)+Fit_Parameters!$E23*EXP(-Fit_Parameters!$F23*'Tabulated f values'!D$3*'Tabulated f values'!D$3)+Fit_Parameters!$G23*EXP(-Fit_Parameters!$H23*'Tabulated f values'!D$3*'Tabulated f values'!D$3)+Fit_Parameters!$I23*EXP(-Fit_Parameters!$J23*'Tabulated f values'!D$3*'Tabulated f values'!D$3)+Fit_Parameters!$K23*EXP(-Fit_Parameters!$L23*'Tabulated f values'!D$3*'Tabulated f values'!D$3)+Fit_Parameters!$M23</f>
        <v>7.7978343594341331</v>
      </c>
      <c r="E20" s="5">
        <f>Fit_Parameters!$C23*EXP(-Fit_Parameters!$D23*'Tabulated f values'!E$3*'Tabulated f values'!E$3)+Fit_Parameters!$E23*EXP(-Fit_Parameters!$F23*'Tabulated f values'!E$3*'Tabulated f values'!E$3)+Fit_Parameters!$G23*EXP(-Fit_Parameters!$H23*'Tabulated f values'!E$3*'Tabulated f values'!E$3)+Fit_Parameters!$I23*EXP(-Fit_Parameters!$J23*'Tabulated f values'!E$3*'Tabulated f values'!E$3)+Fit_Parameters!$K23*EXP(-Fit_Parameters!$L23*'Tabulated f values'!E$3*'Tabulated f values'!E$3)+Fit_Parameters!$M23</f>
        <v>7.245233706256645</v>
      </c>
      <c r="F20" s="5">
        <f>Fit_Parameters!$C23*EXP(-Fit_Parameters!$D23*'Tabulated f values'!F$3*'Tabulated f values'!F$3)+Fit_Parameters!$E23*EXP(-Fit_Parameters!$F23*'Tabulated f values'!F$3*'Tabulated f values'!F$3)+Fit_Parameters!$G23*EXP(-Fit_Parameters!$H23*'Tabulated f values'!F$3*'Tabulated f values'!F$3)+Fit_Parameters!$I23*EXP(-Fit_Parameters!$J23*'Tabulated f values'!F$3*'Tabulated f values'!F$3)+Fit_Parameters!$K23*EXP(-Fit_Parameters!$L23*'Tabulated f values'!F$3*'Tabulated f values'!F$3)+Fit_Parameters!$M23</f>
        <v>6.4719577328966329</v>
      </c>
      <c r="G20" s="5">
        <f>Fit_Parameters!$C23*EXP(-Fit_Parameters!$D23*'Tabulated f values'!G$3*'Tabulated f values'!G$3)+Fit_Parameters!$E23*EXP(-Fit_Parameters!$F23*'Tabulated f values'!G$3*'Tabulated f values'!G$3)+Fit_Parameters!$G23*EXP(-Fit_Parameters!$H23*'Tabulated f values'!G$3*'Tabulated f values'!G$3)+Fit_Parameters!$I23*EXP(-Fit_Parameters!$J23*'Tabulated f values'!G$3*'Tabulated f values'!G$3)+Fit_Parameters!$K23*EXP(-Fit_Parameters!$L23*'Tabulated f values'!G$3*'Tabulated f values'!G$3)+Fit_Parameters!$M23</f>
        <v>5.6228361200986754</v>
      </c>
      <c r="H20" s="5">
        <f>Fit_Parameters!$C23*EXP(-Fit_Parameters!$D23*'Tabulated f values'!H$3*'Tabulated f values'!H$3)+Fit_Parameters!$E23*EXP(-Fit_Parameters!$F23*'Tabulated f values'!H$3*'Tabulated f values'!H$3)+Fit_Parameters!$G23*EXP(-Fit_Parameters!$H23*'Tabulated f values'!H$3*'Tabulated f values'!H$3)+Fit_Parameters!$I23*EXP(-Fit_Parameters!$J23*'Tabulated f values'!H$3*'Tabulated f values'!H$3)+Fit_Parameters!$K23*EXP(-Fit_Parameters!$L23*'Tabulated f values'!H$3*'Tabulated f values'!H$3)+Fit_Parameters!$M23</f>
        <v>4.8081345356384677</v>
      </c>
      <c r="I20" s="5">
        <f>Fit_Parameters!$C23*EXP(-Fit_Parameters!$D23*'Tabulated f values'!I$3*'Tabulated f values'!I$3)+Fit_Parameters!$E23*EXP(-Fit_Parameters!$F23*'Tabulated f values'!I$3*'Tabulated f values'!I$3)+Fit_Parameters!$G23*EXP(-Fit_Parameters!$H23*'Tabulated f values'!I$3*'Tabulated f values'!I$3)+Fit_Parameters!$I23*EXP(-Fit_Parameters!$J23*'Tabulated f values'!I$3*'Tabulated f values'!I$3)+Fit_Parameters!$K23*EXP(-Fit_Parameters!$L23*'Tabulated f values'!I$3*'Tabulated f values'!I$3)+Fit_Parameters!$M23</f>
        <v>4.0892529631090087</v>
      </c>
      <c r="J20" s="5">
        <f>Fit_Parameters!$C23*EXP(-Fit_Parameters!$D23*'Tabulated f values'!J$3*'Tabulated f values'!J$3)+Fit_Parameters!$E23*EXP(-Fit_Parameters!$F23*'Tabulated f values'!J$3*'Tabulated f values'!J$3)+Fit_Parameters!$G23*EXP(-Fit_Parameters!$H23*'Tabulated f values'!J$3*'Tabulated f values'!J$3)+Fit_Parameters!$I23*EXP(-Fit_Parameters!$J23*'Tabulated f values'!J$3*'Tabulated f values'!J$3)+Fit_Parameters!$K23*EXP(-Fit_Parameters!$L23*'Tabulated f values'!J$3*'Tabulated f values'!J$3)+Fit_Parameters!$M23</f>
        <v>3.4888530524607702</v>
      </c>
      <c r="K20" s="5">
        <f>Fit_Parameters!$C23*EXP(-Fit_Parameters!$D23*'Tabulated f values'!K$3*'Tabulated f values'!K$3)+Fit_Parameters!$E23*EXP(-Fit_Parameters!$F23*'Tabulated f values'!K$3*'Tabulated f values'!K$3)+Fit_Parameters!$G23*EXP(-Fit_Parameters!$H23*'Tabulated f values'!K$3*'Tabulated f values'!K$3)+Fit_Parameters!$I23*EXP(-Fit_Parameters!$J23*'Tabulated f values'!K$3*'Tabulated f values'!K$3)+Fit_Parameters!$K23*EXP(-Fit_Parameters!$L23*'Tabulated f values'!K$3*'Tabulated f values'!K$3)+Fit_Parameters!$M23</f>
        <v>3.0062097834693753</v>
      </c>
      <c r="L20" s="5">
        <f>Fit_Parameters!$C23*EXP(-Fit_Parameters!$D23*'Tabulated f values'!L$3*'Tabulated f values'!L$3)+Fit_Parameters!$E23*EXP(-Fit_Parameters!$F23*'Tabulated f values'!L$3*'Tabulated f values'!L$3)+Fit_Parameters!$G23*EXP(-Fit_Parameters!$H23*'Tabulated f values'!L$3*'Tabulated f values'!L$3)+Fit_Parameters!$I23*EXP(-Fit_Parameters!$J23*'Tabulated f values'!L$3*'Tabulated f values'!L$3)+Fit_Parameters!$K23*EXP(-Fit_Parameters!$L23*'Tabulated f values'!L$3*'Tabulated f values'!L$3)+Fit_Parameters!$M23</f>
        <v>2.6285115928639264</v>
      </c>
      <c r="M20" s="5">
        <f>Fit_Parameters!$C23*EXP(-Fit_Parameters!$D23*'Tabulated f values'!M$3*'Tabulated f values'!M$3)+Fit_Parameters!$E23*EXP(-Fit_Parameters!$F23*'Tabulated f values'!M$3*'Tabulated f values'!M$3)+Fit_Parameters!$G23*EXP(-Fit_Parameters!$H23*'Tabulated f values'!M$3*'Tabulated f values'!M$3)+Fit_Parameters!$I23*EXP(-Fit_Parameters!$J23*'Tabulated f values'!M$3*'Tabulated f values'!M$3)+Fit_Parameters!$K23*EXP(-Fit_Parameters!$L23*'Tabulated f values'!M$3*'Tabulated f values'!M$3)+Fit_Parameters!$M23</f>
        <v>2.3379073451107275</v>
      </c>
      <c r="N20" s="5">
        <f>Fit_Parameters!$C23*EXP(-Fit_Parameters!$D23*'Tabulated f values'!N$3*'Tabulated f values'!N$3)+Fit_Parameters!$E23*EXP(-Fit_Parameters!$F23*'Tabulated f values'!N$3*'Tabulated f values'!N$3)+Fit_Parameters!$G23*EXP(-Fit_Parameters!$H23*'Tabulated f values'!N$3*'Tabulated f values'!N$3)+Fit_Parameters!$I23*EXP(-Fit_Parameters!$J23*'Tabulated f values'!N$3*'Tabulated f values'!N$3)+Fit_Parameters!$K23*EXP(-Fit_Parameters!$L23*'Tabulated f values'!N$3*'Tabulated f values'!N$3)+Fit_Parameters!$M23</f>
        <v>2.1159918120292898</v>
      </c>
      <c r="O20" s="5">
        <f>Fit_Parameters!$C23*EXP(-Fit_Parameters!$D23*'Tabulated f values'!O$3*'Tabulated f values'!O$3)+Fit_Parameters!$E23*EXP(-Fit_Parameters!$F23*'Tabulated f values'!O$3*'Tabulated f values'!O$3)+Fit_Parameters!$G23*EXP(-Fit_Parameters!$H23*'Tabulated f values'!O$3*'Tabulated f values'!O$3)+Fit_Parameters!$I23*EXP(-Fit_Parameters!$J23*'Tabulated f values'!O$3*'Tabulated f values'!O$3)+Fit_Parameters!$K23*EXP(-Fit_Parameters!$L23*'Tabulated f values'!O$3*'Tabulated f values'!O$3)+Fit_Parameters!$M23</f>
        <v>1.946413748608715</v>
      </c>
      <c r="P20" s="5">
        <f>Fit_Parameters!$C23*EXP(-Fit_Parameters!$D23*'Tabulated f values'!P$3*'Tabulated f values'!P$3)+Fit_Parameters!$E23*EXP(-Fit_Parameters!$F23*'Tabulated f values'!P$3*'Tabulated f values'!P$3)+Fit_Parameters!$G23*EXP(-Fit_Parameters!$H23*'Tabulated f values'!P$3*'Tabulated f values'!P$3)+Fit_Parameters!$I23*EXP(-Fit_Parameters!$J23*'Tabulated f values'!P$3*'Tabulated f values'!P$3)+Fit_Parameters!$K23*EXP(-Fit_Parameters!$L23*'Tabulated f values'!P$3*'Tabulated f values'!P$3)+Fit_Parameters!$M23</f>
        <v>1.8158824827636197</v>
      </c>
      <c r="Q20" s="5">
        <f>Fit_Parameters!$C23*EXP(-Fit_Parameters!$D23*'Tabulated f values'!Q$3*'Tabulated f values'!Q$3)+Fit_Parameters!$E23*EXP(-Fit_Parameters!$F23*'Tabulated f values'!Q$3*'Tabulated f values'!Q$3)+Fit_Parameters!$G23*EXP(-Fit_Parameters!$H23*'Tabulated f values'!Q$3*'Tabulated f values'!Q$3)+Fit_Parameters!$I23*EXP(-Fit_Parameters!$J23*'Tabulated f values'!Q$3*'Tabulated f values'!Q$3)+Fit_Parameters!$K23*EXP(-Fit_Parameters!$L23*'Tabulated f values'!Q$3*'Tabulated f values'!Q$3)+Fit_Parameters!$M23</f>
        <v>1.7140907797834799</v>
      </c>
      <c r="R20" s="5">
        <f>Fit_Parameters!$C23*EXP(-Fit_Parameters!$D23*'Tabulated f values'!R$3*'Tabulated f values'!R$3)+Fit_Parameters!$E23*EXP(-Fit_Parameters!$F23*'Tabulated f values'!R$3*'Tabulated f values'!R$3)+Fit_Parameters!$G23*EXP(-Fit_Parameters!$H23*'Tabulated f values'!R$3*'Tabulated f values'!R$3)+Fit_Parameters!$I23*EXP(-Fit_Parameters!$J23*'Tabulated f values'!R$3*'Tabulated f values'!R$3)+Fit_Parameters!$K23*EXP(-Fit_Parameters!$L23*'Tabulated f values'!R$3*'Tabulated f values'!R$3)+Fit_Parameters!$M23</f>
        <v>1.6331766132541741</v>
      </c>
      <c r="S20" s="5">
        <f>Fit_Parameters!$C23*EXP(-Fit_Parameters!$D23*'Tabulated f values'!S$3*'Tabulated f values'!S$3)+Fit_Parameters!$E23*EXP(-Fit_Parameters!$F23*'Tabulated f values'!S$3*'Tabulated f values'!S$3)+Fit_Parameters!$G23*EXP(-Fit_Parameters!$H23*'Tabulated f values'!S$3*'Tabulated f values'!S$3)+Fit_Parameters!$I23*EXP(-Fit_Parameters!$J23*'Tabulated f values'!S$3*'Tabulated f values'!S$3)+Fit_Parameters!$K23*EXP(-Fit_Parameters!$L23*'Tabulated f values'!S$3*'Tabulated f values'!S$3)+Fit_Parameters!$M23</f>
        <v>1.5671543153947896</v>
      </c>
      <c r="T20" s="5">
        <f>Fit_Parameters!$C23*EXP(-Fit_Parameters!$D23*'Tabulated f values'!T$3*'Tabulated f values'!T$3)+Fit_Parameters!$E23*EXP(-Fit_Parameters!$F23*'Tabulated f values'!T$3*'Tabulated f values'!T$3)+Fit_Parameters!$G23*EXP(-Fit_Parameters!$H23*'Tabulated f values'!T$3*'Tabulated f values'!T$3)+Fit_Parameters!$I23*EXP(-Fit_Parameters!$J23*'Tabulated f values'!T$3*'Tabulated f values'!T$3)+Fit_Parameters!$K23*EXP(-Fit_Parameters!$L23*'Tabulated f values'!T$3*'Tabulated f values'!T$3)+Fit_Parameters!$M23</f>
        <v>1.5114813529603193</v>
      </c>
      <c r="U20" s="5">
        <f>Fit_Parameters!$C23*EXP(-Fit_Parameters!$D23*'Tabulated f values'!U$3*'Tabulated f values'!U$3)+Fit_Parameters!$E23*EXP(-Fit_Parameters!$F23*'Tabulated f values'!U$3*'Tabulated f values'!U$3)+Fit_Parameters!$G23*EXP(-Fit_Parameters!$H23*'Tabulated f values'!U$3*'Tabulated f values'!U$3)+Fit_Parameters!$I23*EXP(-Fit_Parameters!$J23*'Tabulated f values'!U$3*'Tabulated f values'!U$3)+Fit_Parameters!$K23*EXP(-Fit_Parameters!$L23*'Tabulated f values'!U$3*'Tabulated f values'!U$3)+Fit_Parameters!$M23</f>
        <v>1.4627594040351262</v>
      </c>
      <c r="V20" s="5">
        <f>Fit_Parameters!$C23*EXP(-Fit_Parameters!$D23*'Tabulated f values'!V$3*'Tabulated f values'!V$3)+Fit_Parameters!$E23*EXP(-Fit_Parameters!$F23*'Tabulated f values'!V$3*'Tabulated f values'!V$3)+Fit_Parameters!$G23*EXP(-Fit_Parameters!$H23*'Tabulated f values'!V$3*'Tabulated f values'!V$3)+Fit_Parameters!$I23*EXP(-Fit_Parameters!$J23*'Tabulated f values'!V$3*'Tabulated f values'!V$3)+Fit_Parameters!$K23*EXP(-Fit_Parameters!$L23*'Tabulated f values'!V$3*'Tabulated f values'!V$3)+Fit_Parameters!$M23</f>
        <v>1.4185155908238019</v>
      </c>
      <c r="W20" s="5">
        <f>Fit_Parameters!$C23*EXP(-Fit_Parameters!$D23*'Tabulated f values'!W$3*'Tabulated f values'!W$3)+Fit_Parameters!$E23*EXP(-Fit_Parameters!$F23*'Tabulated f values'!W$3*'Tabulated f values'!W$3)+Fit_Parameters!$G23*EXP(-Fit_Parameters!$H23*'Tabulated f values'!W$3*'Tabulated f values'!W$3)+Fit_Parameters!$I23*EXP(-Fit_Parameters!$J23*'Tabulated f values'!W$3*'Tabulated f values'!W$3)+Fit_Parameters!$K23*EXP(-Fit_Parameters!$L23*'Tabulated f values'!W$3*'Tabulated f values'!W$3)+Fit_Parameters!$M23</f>
        <v>1.3770201992731479</v>
      </c>
      <c r="X20" s="5">
        <f>Fit_Parameters!$C23*EXP(-Fit_Parameters!$D23*'Tabulated f values'!X$3*'Tabulated f values'!X$3)+Fit_Parameters!$E23*EXP(-Fit_Parameters!$F23*'Tabulated f values'!X$3*'Tabulated f values'!X$3)+Fit_Parameters!$G23*EXP(-Fit_Parameters!$H23*'Tabulated f values'!X$3*'Tabulated f values'!X$3)+Fit_Parameters!$I23*EXP(-Fit_Parameters!$J23*'Tabulated f values'!X$3*'Tabulated f values'!X$3)+Fit_Parameters!$K23*EXP(-Fit_Parameters!$L23*'Tabulated f values'!X$3*'Tabulated f values'!X$3)+Fit_Parameters!$M23</f>
        <v>1.3371225517506986</v>
      </c>
      <c r="Y20" s="5">
        <f>Fit_Parameters!$C23*EXP(-Fit_Parameters!$D23*'Tabulated f values'!Y$3*'Tabulated f values'!Y$3)+Fit_Parameters!$E23*EXP(-Fit_Parameters!$F23*'Tabulated f values'!Y$3*'Tabulated f values'!Y$3)+Fit_Parameters!$G23*EXP(-Fit_Parameters!$H23*'Tabulated f values'!Y$3*'Tabulated f values'!Y$3)+Fit_Parameters!$I23*EXP(-Fit_Parameters!$J23*'Tabulated f values'!Y$3*'Tabulated f values'!Y$3)+Fit_Parameters!$K23*EXP(-Fit_Parameters!$L23*'Tabulated f values'!Y$3*'Tabulated f values'!Y$3)+Fit_Parameters!$M23</f>
        <v>1.2981039877169687</v>
      </c>
      <c r="Z20" s="5">
        <f>Fit_Parameters!$C23*EXP(-Fit_Parameters!$D23*'Tabulated f values'!Z$3*'Tabulated f values'!Z$3)+Fit_Parameters!$E23*EXP(-Fit_Parameters!$F23*'Tabulated f values'!Z$3*'Tabulated f values'!Z$3)+Fit_Parameters!$G23*EXP(-Fit_Parameters!$H23*'Tabulated f values'!Z$3*'Tabulated f values'!Z$3)+Fit_Parameters!$I23*EXP(-Fit_Parameters!$J23*'Tabulated f values'!Z$3*'Tabulated f values'!Z$3)+Fit_Parameters!$K23*EXP(-Fit_Parameters!$L23*'Tabulated f values'!Z$3*'Tabulated f values'!Z$3)+Fit_Parameters!$M23</f>
        <v>1.2595526942227526</v>
      </c>
      <c r="AA20" s="5">
        <f>Fit_Parameters!$C23*EXP(-Fit_Parameters!$D23*'Tabulated f values'!AA$3*'Tabulated f values'!AA$3)+Fit_Parameters!$E23*EXP(-Fit_Parameters!$F23*'Tabulated f values'!AA$3*'Tabulated f values'!AA$3)+Fit_Parameters!$G23*EXP(-Fit_Parameters!$H23*'Tabulated f values'!AA$3*'Tabulated f values'!AA$3)+Fit_Parameters!$I23*EXP(-Fit_Parameters!$J23*'Tabulated f values'!AA$3*'Tabulated f values'!AA$3)+Fit_Parameters!$K23*EXP(-Fit_Parameters!$L23*'Tabulated f values'!AA$3*'Tabulated f values'!AA$3)+Fit_Parameters!$M23</f>
        <v>1.2212638120526058</v>
      </c>
      <c r="AB20" s="5">
        <f>Fit_Parameters!$C23*EXP(-Fit_Parameters!$D23*'Tabulated f values'!AB$3*'Tabulated f values'!AB$3)+Fit_Parameters!$E23*EXP(-Fit_Parameters!$F23*'Tabulated f values'!AB$3*'Tabulated f values'!AB$3)+Fit_Parameters!$G23*EXP(-Fit_Parameters!$H23*'Tabulated f values'!AB$3*'Tabulated f values'!AB$3)+Fit_Parameters!$I23*EXP(-Fit_Parameters!$J23*'Tabulated f values'!AB$3*'Tabulated f values'!AB$3)+Fit_Parameters!$K23*EXP(-Fit_Parameters!$L23*'Tabulated f values'!AB$3*'Tabulated f values'!AB$3)+Fit_Parameters!$M23</f>
        <v>1.1831646955045352</v>
      </c>
      <c r="AC20" s="5">
        <f>Fit_Parameters!$C23*EXP(-Fit_Parameters!$D23*'Tabulated f values'!AC$3*'Tabulated f values'!AC$3)+Fit_Parameters!$E23*EXP(-Fit_Parameters!$F23*'Tabulated f values'!AC$3*'Tabulated f values'!AC$3)+Fit_Parameters!$G23*EXP(-Fit_Parameters!$H23*'Tabulated f values'!AC$3*'Tabulated f values'!AC$3)+Fit_Parameters!$I23*EXP(-Fit_Parameters!$J23*'Tabulated f values'!AC$3*'Tabulated f values'!AC$3)+Fit_Parameters!$K23*EXP(-Fit_Parameters!$L23*'Tabulated f values'!AC$3*'Tabulated f values'!AC$3)+Fit_Parameters!$M23</f>
        <v>1.1452622490253506</v>
      </c>
      <c r="AD20" s="5"/>
      <c r="AE20" s="5"/>
      <c r="AF20" s="5"/>
      <c r="AG20" s="5"/>
    </row>
    <row r="21" spans="1:33" x14ac:dyDescent="0.25">
      <c r="A21">
        <f>Fit_Parameters!A24</f>
        <v>8</v>
      </c>
      <c r="B21" t="str">
        <f>Fit_Parameters!B24</f>
        <v>O1-</v>
      </c>
      <c r="C21" s="5">
        <f>Fit_Parameters!$C24*EXP(-Fit_Parameters!$D24*'Tabulated f values'!C$3*'Tabulated f values'!C$3)+Fit_Parameters!$E24*EXP(-Fit_Parameters!$F24*'Tabulated f values'!C$3*'Tabulated f values'!C$3)+Fit_Parameters!$G24*EXP(-Fit_Parameters!$H24*'Tabulated f values'!C$3*'Tabulated f values'!C$3)+Fit_Parameters!$I24*EXP(-Fit_Parameters!$J24*'Tabulated f values'!C$3*'Tabulated f values'!C$3)+Fit_Parameters!$K24*EXP(-Fit_Parameters!$L24*'Tabulated f values'!C$3*'Tabulated f values'!C$3)+Fit_Parameters!$M24</f>
        <v>8.9980320000000003</v>
      </c>
      <c r="D21" s="5">
        <f>Fit_Parameters!$C24*EXP(-Fit_Parameters!$D24*'Tabulated f values'!D$3*'Tabulated f values'!D$3)+Fit_Parameters!$E24*EXP(-Fit_Parameters!$F24*'Tabulated f values'!D$3*'Tabulated f values'!D$3)+Fit_Parameters!$G24*EXP(-Fit_Parameters!$H24*'Tabulated f values'!D$3*'Tabulated f values'!D$3)+Fit_Parameters!$I24*EXP(-Fit_Parameters!$J24*'Tabulated f values'!D$3*'Tabulated f values'!D$3)+Fit_Parameters!$K24*EXP(-Fit_Parameters!$L24*'Tabulated f values'!D$3*'Tabulated f values'!D$3)+Fit_Parameters!$M24</f>
        <v>8.6713794720525694</v>
      </c>
      <c r="E21" s="5">
        <f>Fit_Parameters!$C24*EXP(-Fit_Parameters!$D24*'Tabulated f values'!E$3*'Tabulated f values'!E$3)+Fit_Parameters!$E24*EXP(-Fit_Parameters!$F24*'Tabulated f values'!E$3*'Tabulated f values'!E$3)+Fit_Parameters!$G24*EXP(-Fit_Parameters!$H24*'Tabulated f values'!E$3*'Tabulated f values'!E$3)+Fit_Parameters!$I24*EXP(-Fit_Parameters!$J24*'Tabulated f values'!E$3*'Tabulated f values'!E$3)+Fit_Parameters!$K24*EXP(-Fit_Parameters!$L24*'Tabulated f values'!E$3*'Tabulated f values'!E$3)+Fit_Parameters!$M24</f>
        <v>7.8369379428250001</v>
      </c>
      <c r="F21" s="5">
        <f>Fit_Parameters!$C24*EXP(-Fit_Parameters!$D24*'Tabulated f values'!F$3*'Tabulated f values'!F$3)+Fit_Parameters!$E24*EXP(-Fit_Parameters!$F24*'Tabulated f values'!F$3*'Tabulated f values'!F$3)+Fit_Parameters!$G24*EXP(-Fit_Parameters!$H24*'Tabulated f values'!F$3*'Tabulated f values'!F$3)+Fit_Parameters!$I24*EXP(-Fit_Parameters!$J24*'Tabulated f values'!F$3*'Tabulated f values'!F$3)+Fit_Parameters!$K24*EXP(-Fit_Parameters!$L24*'Tabulated f values'!F$3*'Tabulated f values'!F$3)+Fit_Parameters!$M24</f>
        <v>6.7899877156573325</v>
      </c>
      <c r="G21" s="5">
        <f>Fit_Parameters!$C24*EXP(-Fit_Parameters!$D24*'Tabulated f values'!G$3*'Tabulated f values'!G$3)+Fit_Parameters!$E24*EXP(-Fit_Parameters!$F24*'Tabulated f values'!G$3*'Tabulated f values'!G$3)+Fit_Parameters!$G24*EXP(-Fit_Parameters!$H24*'Tabulated f values'!G$3*'Tabulated f values'!G$3)+Fit_Parameters!$I24*EXP(-Fit_Parameters!$J24*'Tabulated f values'!G$3*'Tabulated f values'!G$3)+Fit_Parameters!$K24*EXP(-Fit_Parameters!$L24*'Tabulated f values'!G$3*'Tabulated f values'!G$3)+Fit_Parameters!$M24</f>
        <v>5.7563368185958383</v>
      </c>
      <c r="H21" s="5">
        <f>Fit_Parameters!$C24*EXP(-Fit_Parameters!$D24*'Tabulated f values'!H$3*'Tabulated f values'!H$3)+Fit_Parameters!$E24*EXP(-Fit_Parameters!$F24*'Tabulated f values'!H$3*'Tabulated f values'!H$3)+Fit_Parameters!$G24*EXP(-Fit_Parameters!$H24*'Tabulated f values'!H$3*'Tabulated f values'!H$3)+Fit_Parameters!$I24*EXP(-Fit_Parameters!$J24*'Tabulated f values'!H$3*'Tabulated f values'!H$3)+Fit_Parameters!$K24*EXP(-Fit_Parameters!$L24*'Tabulated f values'!H$3*'Tabulated f values'!H$3)+Fit_Parameters!$M24</f>
        <v>4.8380599976130654</v>
      </c>
      <c r="I21" s="5">
        <f>Fit_Parameters!$C24*EXP(-Fit_Parameters!$D24*'Tabulated f values'!I$3*'Tabulated f values'!I$3)+Fit_Parameters!$E24*EXP(-Fit_Parameters!$F24*'Tabulated f values'!I$3*'Tabulated f values'!I$3)+Fit_Parameters!$G24*EXP(-Fit_Parameters!$H24*'Tabulated f values'!I$3*'Tabulated f values'!I$3)+Fit_Parameters!$I24*EXP(-Fit_Parameters!$J24*'Tabulated f values'!I$3*'Tabulated f values'!I$3)+Fit_Parameters!$K24*EXP(-Fit_Parameters!$L24*'Tabulated f values'!I$3*'Tabulated f values'!I$3)+Fit_Parameters!$M24</f>
        <v>4.0681802244377545</v>
      </c>
      <c r="J21" s="5">
        <f>Fit_Parameters!$C24*EXP(-Fit_Parameters!$D24*'Tabulated f values'!J$3*'Tabulated f values'!J$3)+Fit_Parameters!$E24*EXP(-Fit_Parameters!$F24*'Tabulated f values'!J$3*'Tabulated f values'!J$3)+Fit_Parameters!$G24*EXP(-Fit_Parameters!$H24*'Tabulated f values'!J$3*'Tabulated f values'!J$3)+Fit_Parameters!$I24*EXP(-Fit_Parameters!$J24*'Tabulated f values'!J$3*'Tabulated f values'!J$3)+Fit_Parameters!$K24*EXP(-Fit_Parameters!$L24*'Tabulated f values'!J$3*'Tabulated f values'!J$3)+Fit_Parameters!$M24</f>
        <v>3.4497961709190252</v>
      </c>
      <c r="K21" s="5">
        <f>Fit_Parameters!$C24*EXP(-Fit_Parameters!$D24*'Tabulated f values'!K$3*'Tabulated f values'!K$3)+Fit_Parameters!$E24*EXP(-Fit_Parameters!$F24*'Tabulated f values'!K$3*'Tabulated f values'!K$3)+Fit_Parameters!$G24*EXP(-Fit_Parameters!$H24*'Tabulated f values'!K$3*'Tabulated f values'!K$3)+Fit_Parameters!$I24*EXP(-Fit_Parameters!$J24*'Tabulated f values'!K$3*'Tabulated f values'!K$3)+Fit_Parameters!$K24*EXP(-Fit_Parameters!$L24*'Tabulated f values'!K$3*'Tabulated f values'!K$3)+Fit_Parameters!$M24</f>
        <v>2.9678184903011973</v>
      </c>
      <c r="L21" s="5">
        <f>Fit_Parameters!$C24*EXP(-Fit_Parameters!$D24*'Tabulated f values'!L$3*'Tabulated f values'!L$3)+Fit_Parameters!$E24*EXP(-Fit_Parameters!$F24*'Tabulated f values'!L$3*'Tabulated f values'!L$3)+Fit_Parameters!$G24*EXP(-Fit_Parameters!$H24*'Tabulated f values'!L$3*'Tabulated f values'!L$3)+Fit_Parameters!$I24*EXP(-Fit_Parameters!$J24*'Tabulated f values'!L$3*'Tabulated f values'!L$3)+Fit_Parameters!$K24*EXP(-Fit_Parameters!$L24*'Tabulated f values'!L$3*'Tabulated f values'!L$3)+Fit_Parameters!$M24</f>
        <v>2.5977850841202774</v>
      </c>
      <c r="M21" s="5">
        <f>Fit_Parameters!$C24*EXP(-Fit_Parameters!$D24*'Tabulated f values'!M$3*'Tabulated f values'!M$3)+Fit_Parameters!$E24*EXP(-Fit_Parameters!$F24*'Tabulated f values'!M$3*'Tabulated f values'!M$3)+Fit_Parameters!$G24*EXP(-Fit_Parameters!$H24*'Tabulated f values'!M$3*'Tabulated f values'!M$3)+Fit_Parameters!$I24*EXP(-Fit_Parameters!$J24*'Tabulated f values'!M$3*'Tabulated f values'!M$3)+Fit_Parameters!$K24*EXP(-Fit_Parameters!$L24*'Tabulated f values'!M$3*'Tabulated f values'!M$3)+Fit_Parameters!$M24</f>
        <v>2.3148353578305216</v>
      </c>
      <c r="N21" s="5">
        <f>Fit_Parameters!$C24*EXP(-Fit_Parameters!$D24*'Tabulated f values'!N$3*'Tabulated f values'!N$3)+Fit_Parameters!$E24*EXP(-Fit_Parameters!$F24*'Tabulated f values'!N$3*'Tabulated f values'!N$3)+Fit_Parameters!$G24*EXP(-Fit_Parameters!$H24*'Tabulated f values'!N$3*'Tabulated f values'!N$3)+Fit_Parameters!$I24*EXP(-Fit_Parameters!$J24*'Tabulated f values'!N$3*'Tabulated f values'!N$3)+Fit_Parameters!$K24*EXP(-Fit_Parameters!$L24*'Tabulated f values'!N$3*'Tabulated f values'!N$3)+Fit_Parameters!$M24</f>
        <v>2.0984066804530612</v>
      </c>
      <c r="O21" s="5">
        <f>Fit_Parameters!$C24*EXP(-Fit_Parameters!$D24*'Tabulated f values'!O$3*'Tabulated f values'!O$3)+Fit_Parameters!$E24*EXP(-Fit_Parameters!$F24*'Tabulated f values'!O$3*'Tabulated f values'!O$3)+Fit_Parameters!$G24*EXP(-Fit_Parameters!$H24*'Tabulated f values'!O$3*'Tabulated f values'!O$3)+Fit_Parameters!$I24*EXP(-Fit_Parameters!$J24*'Tabulated f values'!O$3*'Tabulated f values'!O$3)+Fit_Parameters!$K24*EXP(-Fit_Parameters!$L24*'Tabulated f values'!O$3*'Tabulated f values'!O$3)+Fit_Parameters!$M24</f>
        <v>1.9327226753654541</v>
      </c>
      <c r="P21" s="5">
        <f>Fit_Parameters!$C24*EXP(-Fit_Parameters!$D24*'Tabulated f values'!P$3*'Tabulated f values'!P$3)+Fit_Parameters!$E24*EXP(-Fit_Parameters!$F24*'Tabulated f values'!P$3*'Tabulated f values'!P$3)+Fit_Parameters!$G24*EXP(-Fit_Parameters!$H24*'Tabulated f values'!P$3*'Tabulated f values'!P$3)+Fit_Parameters!$I24*EXP(-Fit_Parameters!$J24*'Tabulated f values'!P$3*'Tabulated f values'!P$3)+Fit_Parameters!$K24*EXP(-Fit_Parameters!$L24*'Tabulated f values'!P$3*'Tabulated f values'!P$3)+Fit_Parameters!$M24</f>
        <v>1.8055742099869749</v>
      </c>
      <c r="Q21" s="5">
        <f>Fit_Parameters!$C24*EXP(-Fit_Parameters!$D24*'Tabulated f values'!Q$3*'Tabulated f values'!Q$3)+Fit_Parameters!$E24*EXP(-Fit_Parameters!$F24*'Tabulated f values'!Q$3*'Tabulated f values'!Q$3)+Fit_Parameters!$G24*EXP(-Fit_Parameters!$H24*'Tabulated f values'!Q$3*'Tabulated f values'!Q$3)+Fit_Parameters!$I24*EXP(-Fit_Parameters!$J24*'Tabulated f values'!Q$3*'Tabulated f values'!Q$3)+Fit_Parameters!$K24*EXP(-Fit_Parameters!$L24*'Tabulated f values'!Q$3*'Tabulated f values'!Q$3)+Fit_Parameters!$M24</f>
        <v>1.7071665557867413</v>
      </c>
      <c r="R21" s="5">
        <f>Fit_Parameters!$C24*EXP(-Fit_Parameters!$D24*'Tabulated f values'!R$3*'Tabulated f values'!R$3)+Fit_Parameters!$E24*EXP(-Fit_Parameters!$F24*'Tabulated f values'!R$3*'Tabulated f values'!R$3)+Fit_Parameters!$G24*EXP(-Fit_Parameters!$H24*'Tabulated f values'!R$3*'Tabulated f values'!R$3)+Fit_Parameters!$I24*EXP(-Fit_Parameters!$J24*'Tabulated f values'!R$3*'Tabulated f values'!R$3)+Fit_Parameters!$K24*EXP(-Fit_Parameters!$L24*'Tabulated f values'!R$3*'Tabulated f values'!R$3)+Fit_Parameters!$M24</f>
        <v>1.629524714752661</v>
      </c>
      <c r="S21" s="5">
        <f>Fit_Parameters!$C24*EXP(-Fit_Parameters!$D24*'Tabulated f values'!S$3*'Tabulated f values'!S$3)+Fit_Parameters!$E24*EXP(-Fit_Parameters!$F24*'Tabulated f values'!S$3*'Tabulated f values'!S$3)+Fit_Parameters!$G24*EXP(-Fit_Parameters!$H24*'Tabulated f values'!S$3*'Tabulated f values'!S$3)+Fit_Parameters!$I24*EXP(-Fit_Parameters!$J24*'Tabulated f values'!S$3*'Tabulated f values'!S$3)+Fit_Parameters!$K24*EXP(-Fit_Parameters!$L24*'Tabulated f values'!S$3*'Tabulated f values'!S$3)+Fit_Parameters!$M24</f>
        <v>1.5662802652910675</v>
      </c>
      <c r="T21" s="5">
        <f>Fit_Parameters!$C24*EXP(-Fit_Parameters!$D24*'Tabulated f values'!T$3*'Tabulated f values'!T$3)+Fit_Parameters!$E24*EXP(-Fit_Parameters!$F24*'Tabulated f values'!T$3*'Tabulated f values'!T$3)+Fit_Parameters!$G24*EXP(-Fit_Parameters!$H24*'Tabulated f values'!T$3*'Tabulated f values'!T$3)+Fit_Parameters!$I24*EXP(-Fit_Parameters!$J24*'Tabulated f values'!T$3*'Tabulated f values'!T$3)+Fit_Parameters!$K24*EXP(-Fit_Parameters!$L24*'Tabulated f values'!T$3*'Tabulated f values'!T$3)+Fit_Parameters!$M24</f>
        <v>1.5125634522095848</v>
      </c>
      <c r="U21" s="5">
        <f>Fit_Parameters!$C24*EXP(-Fit_Parameters!$D24*'Tabulated f values'!U$3*'Tabulated f values'!U$3)+Fit_Parameters!$E24*EXP(-Fit_Parameters!$F24*'Tabulated f values'!U$3*'Tabulated f values'!U$3)+Fit_Parameters!$G24*EXP(-Fit_Parameters!$H24*'Tabulated f values'!U$3*'Tabulated f values'!U$3)+Fit_Parameters!$I24*EXP(-Fit_Parameters!$J24*'Tabulated f values'!U$3*'Tabulated f values'!U$3)+Fit_Parameters!$K24*EXP(-Fit_Parameters!$L24*'Tabulated f values'!U$3*'Tabulated f values'!U$3)+Fit_Parameters!$M24</f>
        <v>1.4648503693978754</v>
      </c>
      <c r="V21" s="5">
        <f>Fit_Parameters!$C24*EXP(-Fit_Parameters!$D24*'Tabulated f values'!V$3*'Tabulated f values'!V$3)+Fit_Parameters!$E24*EXP(-Fit_Parameters!$F24*'Tabulated f values'!V$3*'Tabulated f values'!V$3)+Fit_Parameters!$G24*EXP(-Fit_Parameters!$H24*'Tabulated f values'!V$3*'Tabulated f values'!V$3)+Fit_Parameters!$I24*EXP(-Fit_Parameters!$J24*'Tabulated f values'!V$3*'Tabulated f values'!V$3)+Fit_Parameters!$K24*EXP(-Fit_Parameters!$L24*'Tabulated f values'!V$3*'Tabulated f values'!V$3)+Fit_Parameters!$M24</f>
        <v>1.4207412141034046</v>
      </c>
      <c r="W21" s="5">
        <f>Fit_Parameters!$C24*EXP(-Fit_Parameters!$D24*'Tabulated f values'!W$3*'Tabulated f values'!W$3)+Fit_Parameters!$E24*EXP(-Fit_Parameters!$F24*'Tabulated f values'!W$3*'Tabulated f values'!W$3)+Fit_Parameters!$G24*EXP(-Fit_Parameters!$H24*'Tabulated f values'!W$3*'Tabulated f values'!W$3)+Fit_Parameters!$I24*EXP(-Fit_Parameters!$J24*'Tabulated f values'!W$3*'Tabulated f values'!W$3)+Fit_Parameters!$K24*EXP(-Fit_Parameters!$L24*'Tabulated f values'!W$3*'Tabulated f values'!W$3)+Fit_Parameters!$M24</f>
        <v>1.3787055066565461</v>
      </c>
      <c r="X21" s="5">
        <f>Fit_Parameters!$C24*EXP(-Fit_Parameters!$D24*'Tabulated f values'!X$3*'Tabulated f values'!X$3)+Fit_Parameters!$E24*EXP(-Fit_Parameters!$F24*'Tabulated f values'!X$3*'Tabulated f values'!X$3)+Fit_Parameters!$G24*EXP(-Fit_Parameters!$H24*'Tabulated f values'!X$3*'Tabulated f values'!X$3)+Fit_Parameters!$I24*EXP(-Fit_Parameters!$J24*'Tabulated f values'!X$3*'Tabulated f values'!X$3)+Fit_Parameters!$K24*EXP(-Fit_Parameters!$L24*'Tabulated f values'!X$3*'Tabulated f values'!X$3)+Fit_Parameters!$M24</f>
        <v>1.3378378550128831</v>
      </c>
      <c r="Y21" s="5">
        <f>Fit_Parameters!$C24*EXP(-Fit_Parameters!$D24*'Tabulated f values'!Y$3*'Tabulated f values'!Y$3)+Fit_Parameters!$E24*EXP(-Fit_Parameters!$F24*'Tabulated f values'!Y$3*'Tabulated f values'!Y$3)+Fit_Parameters!$G24*EXP(-Fit_Parameters!$H24*'Tabulated f values'!Y$3*'Tabulated f values'!Y$3)+Fit_Parameters!$I24*EXP(-Fit_Parameters!$J24*'Tabulated f values'!Y$3*'Tabulated f values'!Y$3)+Fit_Parameters!$K24*EXP(-Fit_Parameters!$L24*'Tabulated f values'!Y$3*'Tabulated f values'!Y$3)+Fit_Parameters!$M24</f>
        <v>1.2976527125279418</v>
      </c>
      <c r="Z21" s="5">
        <f>Fit_Parameters!$C24*EXP(-Fit_Parameters!$D24*'Tabulated f values'!Z$3*'Tabulated f values'!Z$3)+Fit_Parameters!$E24*EXP(-Fit_Parameters!$F24*'Tabulated f values'!Z$3*'Tabulated f values'!Z$3)+Fit_Parameters!$G24*EXP(-Fit_Parameters!$H24*'Tabulated f values'!Z$3*'Tabulated f values'!Z$3)+Fit_Parameters!$I24*EXP(-Fit_Parameters!$J24*'Tabulated f values'!Z$3*'Tabulated f values'!Z$3)+Fit_Parameters!$K24*EXP(-Fit_Parameters!$L24*'Tabulated f values'!Z$3*'Tabulated f values'!Z$3)+Fit_Parameters!$M24</f>
        <v>1.2579284662000807</v>
      </c>
      <c r="AA21" s="5">
        <f>Fit_Parameters!$C24*EXP(-Fit_Parameters!$D24*'Tabulated f values'!AA$3*'Tabulated f values'!AA$3)+Fit_Parameters!$E24*EXP(-Fit_Parameters!$F24*'Tabulated f values'!AA$3*'Tabulated f values'!AA$3)+Fit_Parameters!$G24*EXP(-Fit_Parameters!$H24*'Tabulated f values'!AA$3*'Tabulated f values'!AA$3)+Fit_Parameters!$I24*EXP(-Fit_Parameters!$J24*'Tabulated f values'!AA$3*'Tabulated f values'!AA$3)+Fit_Parameters!$K24*EXP(-Fit_Parameters!$L24*'Tabulated f values'!AA$3*'Tabulated f values'!AA$3)+Fit_Parameters!$M24</f>
        <v>1.2185983468846833</v>
      </c>
      <c r="AB21" s="5">
        <f>Fit_Parameters!$C24*EXP(-Fit_Parameters!$D24*'Tabulated f values'!AB$3*'Tabulated f values'!AB$3)+Fit_Parameters!$E24*EXP(-Fit_Parameters!$F24*'Tabulated f values'!AB$3*'Tabulated f values'!AB$3)+Fit_Parameters!$G24*EXP(-Fit_Parameters!$H24*'Tabulated f values'!AB$3*'Tabulated f values'!AB$3)+Fit_Parameters!$I24*EXP(-Fit_Parameters!$J24*'Tabulated f values'!AB$3*'Tabulated f values'!AB$3)+Fit_Parameters!$K24*EXP(-Fit_Parameters!$L24*'Tabulated f values'!AB$3*'Tabulated f values'!AB$3)+Fit_Parameters!$M24</f>
        <v>1.1796793012827382</v>
      </c>
      <c r="AC21" s="5">
        <f>Fit_Parameters!$C24*EXP(-Fit_Parameters!$D24*'Tabulated f values'!AC$3*'Tabulated f values'!AC$3)+Fit_Parameters!$E24*EXP(-Fit_Parameters!$F24*'Tabulated f values'!AC$3*'Tabulated f values'!AC$3)+Fit_Parameters!$G24*EXP(-Fit_Parameters!$H24*'Tabulated f values'!AC$3*'Tabulated f values'!AC$3)+Fit_Parameters!$I24*EXP(-Fit_Parameters!$J24*'Tabulated f values'!AC$3*'Tabulated f values'!AC$3)+Fit_Parameters!$K24*EXP(-Fit_Parameters!$L24*'Tabulated f values'!AC$3*'Tabulated f values'!AC$3)+Fit_Parameters!$M24</f>
        <v>1.1412284666072106</v>
      </c>
      <c r="AD21" s="5"/>
      <c r="AE21" s="5"/>
      <c r="AF21" s="5"/>
      <c r="AG21" s="5"/>
    </row>
    <row r="22" spans="1:33" x14ac:dyDescent="0.25">
      <c r="A22">
        <f>Fit_Parameters!A25</f>
        <v>8</v>
      </c>
      <c r="B22" t="str">
        <f>Fit_Parameters!B25</f>
        <v>O2-</v>
      </c>
      <c r="C22" s="5">
        <f>Fit_Parameters!$C25*EXP(-Fit_Parameters!$D25*'Tabulated f values'!C$3*'Tabulated f values'!C$3)+Fit_Parameters!$E25*EXP(-Fit_Parameters!$F25*'Tabulated f values'!C$3*'Tabulated f values'!C$3)+Fit_Parameters!$G25*EXP(-Fit_Parameters!$H25*'Tabulated f values'!C$3*'Tabulated f values'!C$3)+Fit_Parameters!$I25*EXP(-Fit_Parameters!$J25*'Tabulated f values'!C$3*'Tabulated f values'!C$3)+Fit_Parameters!$K25*EXP(-Fit_Parameters!$L25*'Tabulated f values'!C$3*'Tabulated f values'!C$3)+Fit_Parameters!$M25</f>
        <v>9.9984010000000012</v>
      </c>
      <c r="D22" s="5">
        <f>Fit_Parameters!$C25*EXP(-Fit_Parameters!$D25*'Tabulated f values'!D$3*'Tabulated f values'!D$3)+Fit_Parameters!$E25*EXP(-Fit_Parameters!$F25*'Tabulated f values'!D$3*'Tabulated f values'!D$3)+Fit_Parameters!$G25*EXP(-Fit_Parameters!$H25*'Tabulated f values'!D$3*'Tabulated f values'!D$3)+Fit_Parameters!$I25*EXP(-Fit_Parameters!$J25*'Tabulated f values'!D$3*'Tabulated f values'!D$3)+Fit_Parameters!$K25*EXP(-Fit_Parameters!$L25*'Tabulated f values'!D$3*'Tabulated f values'!D$3)+Fit_Parameters!$M25</f>
        <v>9.5895699443568123</v>
      </c>
      <c r="E22" s="5">
        <f>Fit_Parameters!$C25*EXP(-Fit_Parameters!$D25*'Tabulated f values'!E$3*'Tabulated f values'!E$3)+Fit_Parameters!$E25*EXP(-Fit_Parameters!$F25*'Tabulated f values'!E$3*'Tabulated f values'!E$3)+Fit_Parameters!$G25*EXP(-Fit_Parameters!$H25*'Tabulated f values'!E$3*'Tabulated f values'!E$3)+Fit_Parameters!$I25*EXP(-Fit_Parameters!$J25*'Tabulated f values'!E$3*'Tabulated f values'!E$3)+Fit_Parameters!$K25*EXP(-Fit_Parameters!$L25*'Tabulated f values'!E$3*'Tabulated f values'!E$3)+Fit_Parameters!$M25</f>
        <v>8.536531458723454</v>
      </c>
      <c r="F22" s="5">
        <f>Fit_Parameters!$C25*EXP(-Fit_Parameters!$D25*'Tabulated f values'!F$3*'Tabulated f values'!F$3)+Fit_Parameters!$E25*EXP(-Fit_Parameters!$F25*'Tabulated f values'!F$3*'Tabulated f values'!F$3)+Fit_Parameters!$G25*EXP(-Fit_Parameters!$H25*'Tabulated f values'!F$3*'Tabulated f values'!F$3)+Fit_Parameters!$I25*EXP(-Fit_Parameters!$J25*'Tabulated f values'!F$3*'Tabulated f values'!F$3)+Fit_Parameters!$K25*EXP(-Fit_Parameters!$L25*'Tabulated f values'!F$3*'Tabulated f values'!F$3)+Fit_Parameters!$M25</f>
        <v>7.2171244672122397</v>
      </c>
      <c r="G22" s="5">
        <f>Fit_Parameters!$C25*EXP(-Fit_Parameters!$D25*'Tabulated f values'!G$3*'Tabulated f values'!G$3)+Fit_Parameters!$E25*EXP(-Fit_Parameters!$F25*'Tabulated f values'!G$3*'Tabulated f values'!G$3)+Fit_Parameters!$G25*EXP(-Fit_Parameters!$H25*'Tabulated f values'!G$3*'Tabulated f values'!G$3)+Fit_Parameters!$I25*EXP(-Fit_Parameters!$J25*'Tabulated f values'!G$3*'Tabulated f values'!G$3)+Fit_Parameters!$K25*EXP(-Fit_Parameters!$L25*'Tabulated f values'!G$3*'Tabulated f values'!G$3)+Fit_Parameters!$M25</f>
        <v>5.9541492748635019</v>
      </c>
      <c r="H22" s="5">
        <f>Fit_Parameters!$C25*EXP(-Fit_Parameters!$D25*'Tabulated f values'!H$3*'Tabulated f values'!H$3)+Fit_Parameters!$E25*EXP(-Fit_Parameters!$F25*'Tabulated f values'!H$3*'Tabulated f values'!H$3)+Fit_Parameters!$G25*EXP(-Fit_Parameters!$H25*'Tabulated f values'!H$3*'Tabulated f values'!H$3)+Fit_Parameters!$I25*EXP(-Fit_Parameters!$J25*'Tabulated f values'!H$3*'Tabulated f values'!H$3)+Fit_Parameters!$K25*EXP(-Fit_Parameters!$L25*'Tabulated f values'!H$3*'Tabulated f values'!H$3)+Fit_Parameters!$M25</f>
        <v>4.8952811525689599</v>
      </c>
      <c r="I22" s="5">
        <f>Fit_Parameters!$C25*EXP(-Fit_Parameters!$D25*'Tabulated f values'!I$3*'Tabulated f values'!I$3)+Fit_Parameters!$E25*EXP(-Fit_Parameters!$F25*'Tabulated f values'!I$3*'Tabulated f values'!I$3)+Fit_Parameters!$G25*EXP(-Fit_Parameters!$H25*'Tabulated f values'!I$3*'Tabulated f values'!I$3)+Fit_Parameters!$I25*EXP(-Fit_Parameters!$J25*'Tabulated f values'!I$3*'Tabulated f values'!I$3)+Fit_Parameters!$K25*EXP(-Fit_Parameters!$L25*'Tabulated f values'!I$3*'Tabulated f values'!I$3)+Fit_Parameters!$M25</f>
        <v>4.0592779073058249</v>
      </c>
      <c r="J22" s="5">
        <f>Fit_Parameters!$C25*EXP(-Fit_Parameters!$D25*'Tabulated f values'!J$3*'Tabulated f values'!J$3)+Fit_Parameters!$E25*EXP(-Fit_Parameters!$F25*'Tabulated f values'!J$3*'Tabulated f values'!J$3)+Fit_Parameters!$G25*EXP(-Fit_Parameters!$H25*'Tabulated f values'!J$3*'Tabulated f values'!J$3)+Fit_Parameters!$I25*EXP(-Fit_Parameters!$J25*'Tabulated f values'!J$3*'Tabulated f values'!J$3)+Fit_Parameters!$K25*EXP(-Fit_Parameters!$L25*'Tabulated f values'!J$3*'Tabulated f values'!J$3)+Fit_Parameters!$M25</f>
        <v>3.4174208053572595</v>
      </c>
      <c r="K22" s="5">
        <f>Fit_Parameters!$C25*EXP(-Fit_Parameters!$D25*'Tabulated f values'!K$3*'Tabulated f values'!K$3)+Fit_Parameters!$E25*EXP(-Fit_Parameters!$F25*'Tabulated f values'!K$3*'Tabulated f values'!K$3)+Fit_Parameters!$G25*EXP(-Fit_Parameters!$H25*'Tabulated f values'!K$3*'Tabulated f values'!K$3)+Fit_Parameters!$I25*EXP(-Fit_Parameters!$J25*'Tabulated f values'!K$3*'Tabulated f values'!K$3)+Fit_Parameters!$K25*EXP(-Fit_Parameters!$L25*'Tabulated f values'!K$3*'Tabulated f values'!K$3)+Fit_Parameters!$M25</f>
        <v>2.9334195678555455</v>
      </c>
      <c r="L22" s="5">
        <f>Fit_Parameters!$C25*EXP(-Fit_Parameters!$D25*'Tabulated f values'!L$3*'Tabulated f values'!L$3)+Fit_Parameters!$E25*EXP(-Fit_Parameters!$F25*'Tabulated f values'!L$3*'Tabulated f values'!L$3)+Fit_Parameters!$G25*EXP(-Fit_Parameters!$H25*'Tabulated f values'!L$3*'Tabulated f values'!L$3)+Fit_Parameters!$I25*EXP(-Fit_Parameters!$J25*'Tabulated f values'!L$3*'Tabulated f values'!L$3)+Fit_Parameters!$K25*EXP(-Fit_Parameters!$L25*'Tabulated f values'!L$3*'Tabulated f values'!L$3)+Fit_Parameters!$M25</f>
        <v>2.572184218338827</v>
      </c>
      <c r="M22" s="5">
        <f>Fit_Parameters!$C25*EXP(-Fit_Parameters!$D25*'Tabulated f values'!M$3*'Tabulated f values'!M$3)+Fit_Parameters!$E25*EXP(-Fit_Parameters!$F25*'Tabulated f values'!M$3*'Tabulated f values'!M$3)+Fit_Parameters!$G25*EXP(-Fit_Parameters!$H25*'Tabulated f values'!M$3*'Tabulated f values'!M$3)+Fit_Parameters!$I25*EXP(-Fit_Parameters!$J25*'Tabulated f values'!M$3*'Tabulated f values'!M$3)+Fit_Parameters!$K25*EXP(-Fit_Parameters!$L25*'Tabulated f values'!M$3*'Tabulated f values'!M$3)+Fit_Parameters!$M25</f>
        <v>2.3021028249363904</v>
      </c>
      <c r="N22" s="5">
        <f>Fit_Parameters!$C25*EXP(-Fit_Parameters!$D25*'Tabulated f values'!N$3*'Tabulated f values'!N$3)+Fit_Parameters!$E25*EXP(-Fit_Parameters!$F25*'Tabulated f values'!N$3*'Tabulated f values'!N$3)+Fit_Parameters!$G25*EXP(-Fit_Parameters!$H25*'Tabulated f values'!N$3*'Tabulated f values'!N$3)+Fit_Parameters!$I25*EXP(-Fit_Parameters!$J25*'Tabulated f values'!N$3*'Tabulated f values'!N$3)+Fit_Parameters!$K25*EXP(-Fit_Parameters!$L25*'Tabulated f values'!N$3*'Tabulated f values'!N$3)+Fit_Parameters!$M25</f>
        <v>2.0974977788747911</v>
      </c>
      <c r="O22" s="5">
        <f>Fit_Parameters!$C25*EXP(-Fit_Parameters!$D25*'Tabulated f values'!O$3*'Tabulated f values'!O$3)+Fit_Parameters!$E25*EXP(-Fit_Parameters!$F25*'Tabulated f values'!O$3*'Tabulated f values'!O$3)+Fit_Parameters!$G25*EXP(-Fit_Parameters!$H25*'Tabulated f values'!O$3*'Tabulated f values'!O$3)+Fit_Parameters!$I25*EXP(-Fit_Parameters!$J25*'Tabulated f values'!O$3*'Tabulated f values'!O$3)+Fit_Parameters!$K25*EXP(-Fit_Parameters!$L25*'Tabulated f values'!O$3*'Tabulated f values'!O$3)+Fit_Parameters!$M25</f>
        <v>1.9395962402063147</v>
      </c>
      <c r="P22" s="5">
        <f>Fit_Parameters!$C25*EXP(-Fit_Parameters!$D25*'Tabulated f values'!P$3*'Tabulated f values'!P$3)+Fit_Parameters!$E25*EXP(-Fit_Parameters!$F25*'Tabulated f values'!P$3*'Tabulated f values'!P$3)+Fit_Parameters!$G25*EXP(-Fit_Parameters!$H25*'Tabulated f values'!P$3*'Tabulated f values'!P$3)+Fit_Parameters!$I25*EXP(-Fit_Parameters!$J25*'Tabulated f values'!P$3*'Tabulated f values'!P$3)+Fit_Parameters!$K25*EXP(-Fit_Parameters!$L25*'Tabulated f values'!P$3*'Tabulated f values'!P$3)+Fit_Parameters!$M25</f>
        <v>1.8155212571363259</v>
      </c>
      <c r="Q22" s="5">
        <f>Fit_Parameters!$C25*EXP(-Fit_Parameters!$D25*'Tabulated f values'!Q$3*'Tabulated f values'!Q$3)+Fit_Parameters!$E25*EXP(-Fit_Parameters!$F25*'Tabulated f values'!Q$3*'Tabulated f values'!Q$3)+Fit_Parameters!$G25*EXP(-Fit_Parameters!$H25*'Tabulated f values'!Q$3*'Tabulated f values'!Q$3)+Fit_Parameters!$I25*EXP(-Fit_Parameters!$J25*'Tabulated f values'!Q$3*'Tabulated f values'!Q$3)+Fit_Parameters!$K25*EXP(-Fit_Parameters!$L25*'Tabulated f values'!Q$3*'Tabulated f values'!Q$3)+Fit_Parameters!$M25</f>
        <v>1.7164596182544409</v>
      </c>
      <c r="R22" s="5">
        <f>Fit_Parameters!$C25*EXP(-Fit_Parameters!$D25*'Tabulated f values'!R$3*'Tabulated f values'!R$3)+Fit_Parameters!$E25*EXP(-Fit_Parameters!$F25*'Tabulated f values'!R$3*'Tabulated f values'!R$3)+Fit_Parameters!$G25*EXP(-Fit_Parameters!$H25*'Tabulated f values'!R$3*'Tabulated f values'!R$3)+Fit_Parameters!$I25*EXP(-Fit_Parameters!$J25*'Tabulated f values'!R$3*'Tabulated f values'!R$3)+Fit_Parameters!$K25*EXP(-Fit_Parameters!$L25*'Tabulated f values'!R$3*'Tabulated f values'!R$3)+Fit_Parameters!$M25</f>
        <v>1.6360723353194779</v>
      </c>
      <c r="S22" s="5">
        <f>Fit_Parameters!$C25*EXP(-Fit_Parameters!$D25*'Tabulated f values'!S$3*'Tabulated f values'!S$3)+Fit_Parameters!$E25*EXP(-Fit_Parameters!$F25*'Tabulated f values'!S$3*'Tabulated f values'!S$3)+Fit_Parameters!$G25*EXP(-Fit_Parameters!$H25*'Tabulated f values'!S$3*'Tabulated f values'!S$3)+Fit_Parameters!$I25*EXP(-Fit_Parameters!$J25*'Tabulated f values'!S$3*'Tabulated f values'!S$3)+Fit_Parameters!$K25*EXP(-Fit_Parameters!$L25*'Tabulated f values'!S$3*'Tabulated f values'!S$3)+Fit_Parameters!$M25</f>
        <v>1.569512992453201</v>
      </c>
      <c r="T22" s="5">
        <f>Fit_Parameters!$C25*EXP(-Fit_Parameters!$D25*'Tabulated f values'!T$3*'Tabulated f values'!T$3)+Fit_Parameters!$E25*EXP(-Fit_Parameters!$F25*'Tabulated f values'!T$3*'Tabulated f values'!T$3)+Fit_Parameters!$G25*EXP(-Fit_Parameters!$H25*'Tabulated f values'!T$3*'Tabulated f values'!T$3)+Fit_Parameters!$I25*EXP(-Fit_Parameters!$J25*'Tabulated f values'!T$3*'Tabulated f values'!T$3)+Fit_Parameters!$K25*EXP(-Fit_Parameters!$L25*'Tabulated f values'!T$3*'Tabulated f values'!T$3)+Fit_Parameters!$M25</f>
        <v>1.5129507334750825</v>
      </c>
      <c r="U22" s="5">
        <f>Fit_Parameters!$C25*EXP(-Fit_Parameters!$D25*'Tabulated f values'!U$3*'Tabulated f values'!U$3)+Fit_Parameters!$E25*EXP(-Fit_Parameters!$F25*'Tabulated f values'!U$3*'Tabulated f values'!U$3)+Fit_Parameters!$G25*EXP(-Fit_Parameters!$H25*'Tabulated f values'!U$3*'Tabulated f values'!U$3)+Fit_Parameters!$I25*EXP(-Fit_Parameters!$J25*'Tabulated f values'!U$3*'Tabulated f values'!U$3)+Fit_Parameters!$K25*EXP(-Fit_Parameters!$L25*'Tabulated f values'!U$3*'Tabulated f values'!U$3)+Fit_Parameters!$M25</f>
        <v>1.4633682147338389</v>
      </c>
      <c r="V22" s="5">
        <f>Fit_Parameters!$C25*EXP(-Fit_Parameters!$D25*'Tabulated f values'!V$3*'Tabulated f values'!V$3)+Fit_Parameters!$E25*EXP(-Fit_Parameters!$F25*'Tabulated f values'!V$3*'Tabulated f values'!V$3)+Fit_Parameters!$G25*EXP(-Fit_Parameters!$H25*'Tabulated f values'!V$3*'Tabulated f values'!V$3)+Fit_Parameters!$I25*EXP(-Fit_Parameters!$J25*'Tabulated f values'!V$3*'Tabulated f values'!V$3)+Fit_Parameters!$K25*EXP(-Fit_Parameters!$L25*'Tabulated f values'!V$3*'Tabulated f values'!V$3)+Fit_Parameters!$M25</f>
        <v>1.4184584035877883</v>
      </c>
      <c r="W22" s="5">
        <f>Fit_Parameters!$C25*EXP(-Fit_Parameters!$D25*'Tabulated f values'!W$3*'Tabulated f values'!W$3)+Fit_Parameters!$E25*EXP(-Fit_Parameters!$F25*'Tabulated f values'!W$3*'Tabulated f values'!W$3)+Fit_Parameters!$G25*EXP(-Fit_Parameters!$H25*'Tabulated f values'!W$3*'Tabulated f values'!W$3)+Fit_Parameters!$I25*EXP(-Fit_Parameters!$J25*'Tabulated f values'!W$3*'Tabulated f values'!W$3)+Fit_Parameters!$K25*EXP(-Fit_Parameters!$L25*'Tabulated f values'!W$3*'Tabulated f values'!W$3)+Fit_Parameters!$M25</f>
        <v>1.3765334578145518</v>
      </c>
      <c r="X22" s="5">
        <f>Fit_Parameters!$C25*EXP(-Fit_Parameters!$D25*'Tabulated f values'!X$3*'Tabulated f values'!X$3)+Fit_Parameters!$E25*EXP(-Fit_Parameters!$F25*'Tabulated f values'!X$3*'Tabulated f values'!X$3)+Fit_Parameters!$G25*EXP(-Fit_Parameters!$H25*'Tabulated f values'!X$3*'Tabulated f values'!X$3)+Fit_Parameters!$I25*EXP(-Fit_Parameters!$J25*'Tabulated f values'!X$3*'Tabulated f values'!X$3)+Fit_Parameters!$K25*EXP(-Fit_Parameters!$L25*'Tabulated f values'!X$3*'Tabulated f values'!X$3)+Fit_Parameters!$M25</f>
        <v>1.3364218295812387</v>
      </c>
      <c r="Y22" s="5">
        <f>Fit_Parameters!$C25*EXP(-Fit_Parameters!$D25*'Tabulated f values'!Y$3*'Tabulated f values'!Y$3)+Fit_Parameters!$E25*EXP(-Fit_Parameters!$F25*'Tabulated f values'!Y$3*'Tabulated f values'!Y$3)+Fit_Parameters!$G25*EXP(-Fit_Parameters!$H25*'Tabulated f values'!Y$3*'Tabulated f values'!Y$3)+Fit_Parameters!$I25*EXP(-Fit_Parameters!$J25*'Tabulated f values'!Y$3*'Tabulated f values'!Y$3)+Fit_Parameters!$K25*EXP(-Fit_Parameters!$L25*'Tabulated f values'!Y$3*'Tabulated f values'!Y$3)+Fit_Parameters!$M25</f>
        <v>1.2973587067546672</v>
      </c>
      <c r="Z22" s="5">
        <f>Fit_Parameters!$C25*EXP(-Fit_Parameters!$D25*'Tabulated f values'!Z$3*'Tabulated f values'!Z$3)+Fit_Parameters!$E25*EXP(-Fit_Parameters!$F25*'Tabulated f values'!Z$3*'Tabulated f values'!Z$3)+Fit_Parameters!$G25*EXP(-Fit_Parameters!$H25*'Tabulated f values'!Z$3*'Tabulated f values'!Z$3)+Fit_Parameters!$I25*EXP(-Fit_Parameters!$J25*'Tabulated f values'!Z$3*'Tabulated f values'!Z$3)+Fit_Parameters!$K25*EXP(-Fit_Parameters!$L25*'Tabulated f values'!Z$3*'Tabulated f values'!Z$3)+Fit_Parameters!$M25</f>
        <v>1.2588818179730401</v>
      </c>
      <c r="AA22" s="5">
        <f>Fit_Parameters!$C25*EXP(-Fit_Parameters!$D25*'Tabulated f values'!AA$3*'Tabulated f values'!AA$3)+Fit_Parameters!$E25*EXP(-Fit_Parameters!$F25*'Tabulated f values'!AA$3*'Tabulated f values'!AA$3)+Fit_Parameters!$G25*EXP(-Fit_Parameters!$H25*'Tabulated f values'!AA$3*'Tabulated f values'!AA$3)+Fit_Parameters!$I25*EXP(-Fit_Parameters!$J25*'Tabulated f values'!AA$3*'Tabulated f values'!AA$3)+Fit_Parameters!$K25*EXP(-Fit_Parameters!$L25*'Tabulated f values'!AA$3*'Tabulated f values'!AA$3)+Fit_Parameters!$M25</f>
        <v>1.2207417932393776</v>
      </c>
      <c r="AB22" s="5">
        <f>Fit_Parameters!$C25*EXP(-Fit_Parameters!$D25*'Tabulated f values'!AB$3*'Tabulated f values'!AB$3)+Fit_Parameters!$E25*EXP(-Fit_Parameters!$F25*'Tabulated f values'!AB$3*'Tabulated f values'!AB$3)+Fit_Parameters!$G25*EXP(-Fit_Parameters!$H25*'Tabulated f values'!AB$3*'Tabulated f values'!AB$3)+Fit_Parameters!$I25*EXP(-Fit_Parameters!$J25*'Tabulated f values'!AB$3*'Tabulated f values'!AB$3)+Fit_Parameters!$K25*EXP(-Fit_Parameters!$L25*'Tabulated f values'!AB$3*'Tabulated f values'!AB$3)+Fit_Parameters!$M25</f>
        <v>1.1828311391633326</v>
      </c>
      <c r="AC22" s="5">
        <f>Fit_Parameters!$C25*EXP(-Fit_Parameters!$D25*'Tabulated f values'!AC$3*'Tabulated f values'!AC$3)+Fit_Parameters!$E25*EXP(-Fit_Parameters!$F25*'Tabulated f values'!AC$3*'Tabulated f values'!AC$3)+Fit_Parameters!$G25*EXP(-Fit_Parameters!$H25*'Tabulated f values'!AC$3*'Tabulated f values'!AC$3)+Fit_Parameters!$I25*EXP(-Fit_Parameters!$J25*'Tabulated f values'!AC$3*'Tabulated f values'!AC$3)+Fit_Parameters!$K25*EXP(-Fit_Parameters!$L25*'Tabulated f values'!AC$3*'Tabulated f values'!AC$3)+Fit_Parameters!$M25</f>
        <v>1.1451316880027731</v>
      </c>
      <c r="AD22" s="5"/>
      <c r="AE22" s="5"/>
      <c r="AF22" s="5"/>
      <c r="AG22" s="5"/>
    </row>
    <row r="23" spans="1:33" x14ac:dyDescent="0.25">
      <c r="A23">
        <f>Fit_Parameters!A26</f>
        <v>9</v>
      </c>
      <c r="B23" t="str">
        <f>Fit_Parameters!B26</f>
        <v>F</v>
      </c>
      <c r="C23" s="5">
        <f>Fit_Parameters!$C26*EXP(-Fit_Parameters!$D26*'Tabulated f values'!C$3*'Tabulated f values'!C$3)+Fit_Parameters!$E26*EXP(-Fit_Parameters!$F26*'Tabulated f values'!C$3*'Tabulated f values'!C$3)+Fit_Parameters!$G26*EXP(-Fit_Parameters!$H26*'Tabulated f values'!C$3*'Tabulated f values'!C$3)+Fit_Parameters!$I26*EXP(-Fit_Parameters!$J26*'Tabulated f values'!C$3*'Tabulated f values'!C$3)+Fit_Parameters!$K26*EXP(-Fit_Parameters!$L26*'Tabulated f values'!C$3*'Tabulated f values'!C$3)+Fit_Parameters!$M26</f>
        <v>8.999549</v>
      </c>
      <c r="D23" s="5">
        <f>Fit_Parameters!$C26*EXP(-Fit_Parameters!$D26*'Tabulated f values'!D$3*'Tabulated f values'!D$3)+Fit_Parameters!$E26*EXP(-Fit_Parameters!$F26*'Tabulated f values'!D$3*'Tabulated f values'!D$3)+Fit_Parameters!$G26*EXP(-Fit_Parameters!$H26*'Tabulated f values'!D$3*'Tabulated f values'!D$3)+Fit_Parameters!$I26*EXP(-Fit_Parameters!$J26*'Tabulated f values'!D$3*'Tabulated f values'!D$3)+Fit_Parameters!$K26*EXP(-Fit_Parameters!$L26*'Tabulated f values'!D$3*'Tabulated f values'!D$3)+Fit_Parameters!$M26</f>
        <v>8.8154683439305508</v>
      </c>
      <c r="E23" s="5">
        <f>Fit_Parameters!$C26*EXP(-Fit_Parameters!$D26*'Tabulated f values'!E$3*'Tabulated f values'!E$3)+Fit_Parameters!$E26*EXP(-Fit_Parameters!$F26*'Tabulated f values'!E$3*'Tabulated f values'!E$3)+Fit_Parameters!$G26*EXP(-Fit_Parameters!$H26*'Tabulated f values'!E$3*'Tabulated f values'!E$3)+Fit_Parameters!$I26*EXP(-Fit_Parameters!$J26*'Tabulated f values'!E$3*'Tabulated f values'!E$3)+Fit_Parameters!$K26*EXP(-Fit_Parameters!$L26*'Tabulated f values'!E$3*'Tabulated f values'!E$3)+Fit_Parameters!$M26</f>
        <v>8.302376196667467</v>
      </c>
      <c r="F23" s="5">
        <f>Fit_Parameters!$C26*EXP(-Fit_Parameters!$D26*'Tabulated f values'!F$3*'Tabulated f values'!F$3)+Fit_Parameters!$E26*EXP(-Fit_Parameters!$F26*'Tabulated f values'!F$3*'Tabulated f values'!F$3)+Fit_Parameters!$G26*EXP(-Fit_Parameters!$H26*'Tabulated f values'!F$3*'Tabulated f values'!F$3)+Fit_Parameters!$I26*EXP(-Fit_Parameters!$J26*'Tabulated f values'!F$3*'Tabulated f values'!F$3)+Fit_Parameters!$K26*EXP(-Fit_Parameters!$L26*'Tabulated f values'!F$3*'Tabulated f values'!F$3)+Fit_Parameters!$M26</f>
        <v>7.5600860209294858</v>
      </c>
      <c r="G23" s="5">
        <f>Fit_Parameters!$C26*EXP(-Fit_Parameters!$D26*'Tabulated f values'!G$3*'Tabulated f values'!G$3)+Fit_Parameters!$E26*EXP(-Fit_Parameters!$F26*'Tabulated f values'!G$3*'Tabulated f values'!G$3)+Fit_Parameters!$G26*EXP(-Fit_Parameters!$H26*'Tabulated f values'!G$3*'Tabulated f values'!G$3)+Fit_Parameters!$I26*EXP(-Fit_Parameters!$J26*'Tabulated f values'!G$3*'Tabulated f values'!G$3)+Fit_Parameters!$K26*EXP(-Fit_Parameters!$L26*'Tabulated f values'!G$3*'Tabulated f values'!G$3)+Fit_Parameters!$M26</f>
        <v>6.708637122806187</v>
      </c>
      <c r="H23" s="5">
        <f>Fit_Parameters!$C26*EXP(-Fit_Parameters!$D26*'Tabulated f values'!H$3*'Tabulated f values'!H$3)+Fit_Parameters!$E26*EXP(-Fit_Parameters!$F26*'Tabulated f values'!H$3*'Tabulated f values'!H$3)+Fit_Parameters!$G26*EXP(-Fit_Parameters!$H26*'Tabulated f values'!H$3*'Tabulated f values'!H$3)+Fit_Parameters!$I26*EXP(-Fit_Parameters!$J26*'Tabulated f values'!H$3*'Tabulated f values'!H$3)+Fit_Parameters!$K26*EXP(-Fit_Parameters!$L26*'Tabulated f values'!H$3*'Tabulated f values'!H$3)+Fit_Parameters!$M26</f>
        <v>5.8507292340679049</v>
      </c>
      <c r="I23" s="5">
        <f>Fit_Parameters!$C26*EXP(-Fit_Parameters!$D26*'Tabulated f values'!I$3*'Tabulated f values'!I$3)+Fit_Parameters!$E26*EXP(-Fit_Parameters!$F26*'Tabulated f values'!I$3*'Tabulated f values'!I$3)+Fit_Parameters!$G26*EXP(-Fit_Parameters!$H26*'Tabulated f values'!I$3*'Tabulated f values'!I$3)+Fit_Parameters!$I26*EXP(-Fit_Parameters!$J26*'Tabulated f values'!I$3*'Tabulated f values'!I$3)+Fit_Parameters!$K26*EXP(-Fit_Parameters!$L26*'Tabulated f values'!I$3*'Tabulated f values'!I$3)+Fit_Parameters!$M26</f>
        <v>5.0541222572462097</v>
      </c>
      <c r="J23" s="5">
        <f>Fit_Parameters!$C26*EXP(-Fit_Parameters!$D26*'Tabulated f values'!J$3*'Tabulated f values'!J$3)+Fit_Parameters!$E26*EXP(-Fit_Parameters!$F26*'Tabulated f values'!J$3*'Tabulated f values'!J$3)+Fit_Parameters!$G26*EXP(-Fit_Parameters!$H26*'Tabulated f values'!J$3*'Tabulated f values'!J$3)+Fit_Parameters!$I26*EXP(-Fit_Parameters!$J26*'Tabulated f values'!J$3*'Tabulated f values'!J$3)+Fit_Parameters!$K26*EXP(-Fit_Parameters!$L26*'Tabulated f values'!J$3*'Tabulated f values'!J$3)+Fit_Parameters!$M26</f>
        <v>4.3532279055565031</v>
      </c>
      <c r="K23" s="5">
        <f>Fit_Parameters!$C26*EXP(-Fit_Parameters!$D26*'Tabulated f values'!K$3*'Tabulated f values'!K$3)+Fit_Parameters!$E26*EXP(-Fit_Parameters!$F26*'Tabulated f values'!K$3*'Tabulated f values'!K$3)+Fit_Parameters!$G26*EXP(-Fit_Parameters!$H26*'Tabulated f values'!K$3*'Tabulated f values'!K$3)+Fit_Parameters!$I26*EXP(-Fit_Parameters!$J26*'Tabulated f values'!K$3*'Tabulated f values'!K$3)+Fit_Parameters!$K26*EXP(-Fit_Parameters!$L26*'Tabulated f values'!K$3*'Tabulated f values'!K$3)+Fit_Parameters!$M26</f>
        <v>3.7591512253045924</v>
      </c>
      <c r="L23" s="5">
        <f>Fit_Parameters!$C26*EXP(-Fit_Parameters!$D26*'Tabulated f values'!L$3*'Tabulated f values'!L$3)+Fit_Parameters!$E26*EXP(-Fit_Parameters!$F26*'Tabulated f values'!L$3*'Tabulated f values'!L$3)+Fit_Parameters!$G26*EXP(-Fit_Parameters!$H26*'Tabulated f values'!L$3*'Tabulated f values'!L$3)+Fit_Parameters!$I26*EXP(-Fit_Parameters!$J26*'Tabulated f values'!L$3*'Tabulated f values'!L$3)+Fit_Parameters!$K26*EXP(-Fit_Parameters!$L26*'Tabulated f values'!L$3*'Tabulated f values'!L$3)+Fit_Parameters!$M26</f>
        <v>3.2692608114755148</v>
      </c>
      <c r="M23" s="5">
        <f>Fit_Parameters!$C26*EXP(-Fit_Parameters!$D26*'Tabulated f values'!M$3*'Tabulated f values'!M$3)+Fit_Parameters!$E26*EXP(-Fit_Parameters!$F26*'Tabulated f values'!M$3*'Tabulated f values'!M$3)+Fit_Parameters!$G26*EXP(-Fit_Parameters!$H26*'Tabulated f values'!M$3*'Tabulated f values'!M$3)+Fit_Parameters!$I26*EXP(-Fit_Parameters!$J26*'Tabulated f values'!M$3*'Tabulated f values'!M$3)+Fit_Parameters!$K26*EXP(-Fit_Parameters!$L26*'Tabulated f values'!M$3*'Tabulated f values'!M$3)+Fit_Parameters!$M26</f>
        <v>2.8735031814345064</v>
      </c>
      <c r="N23" s="5">
        <f>Fit_Parameters!$C26*EXP(-Fit_Parameters!$D26*'Tabulated f values'!N$3*'Tabulated f values'!N$3)+Fit_Parameters!$E26*EXP(-Fit_Parameters!$F26*'Tabulated f values'!N$3*'Tabulated f values'!N$3)+Fit_Parameters!$G26*EXP(-Fit_Parameters!$H26*'Tabulated f values'!N$3*'Tabulated f values'!N$3)+Fit_Parameters!$I26*EXP(-Fit_Parameters!$J26*'Tabulated f values'!N$3*'Tabulated f values'!N$3)+Fit_Parameters!$K26*EXP(-Fit_Parameters!$L26*'Tabulated f values'!N$3*'Tabulated f values'!N$3)+Fit_Parameters!$M26</f>
        <v>2.5583074407207427</v>
      </c>
      <c r="O23" s="5">
        <f>Fit_Parameters!$C26*EXP(-Fit_Parameters!$D26*'Tabulated f values'!O$3*'Tabulated f values'!O$3)+Fit_Parameters!$E26*EXP(-Fit_Parameters!$F26*'Tabulated f values'!O$3*'Tabulated f values'!O$3)+Fit_Parameters!$G26*EXP(-Fit_Parameters!$H26*'Tabulated f values'!O$3*'Tabulated f values'!O$3)+Fit_Parameters!$I26*EXP(-Fit_Parameters!$J26*'Tabulated f values'!O$3*'Tabulated f values'!O$3)+Fit_Parameters!$K26*EXP(-Fit_Parameters!$L26*'Tabulated f values'!O$3*'Tabulated f values'!O$3)+Fit_Parameters!$M26</f>
        <v>2.3092442708509768</v>
      </c>
      <c r="P23" s="5">
        <f>Fit_Parameters!$C26*EXP(-Fit_Parameters!$D26*'Tabulated f values'!P$3*'Tabulated f values'!P$3)+Fit_Parameters!$E26*EXP(-Fit_Parameters!$F26*'Tabulated f values'!P$3*'Tabulated f values'!P$3)+Fit_Parameters!$G26*EXP(-Fit_Parameters!$H26*'Tabulated f values'!P$3*'Tabulated f values'!P$3)+Fit_Parameters!$I26*EXP(-Fit_Parameters!$J26*'Tabulated f values'!P$3*'Tabulated f values'!P$3)+Fit_Parameters!$K26*EXP(-Fit_Parameters!$L26*'Tabulated f values'!P$3*'Tabulated f values'!P$3)+Fit_Parameters!$M26</f>
        <v>2.1128318457276292</v>
      </c>
      <c r="Q23" s="5">
        <f>Fit_Parameters!$C26*EXP(-Fit_Parameters!$D26*'Tabulated f values'!Q$3*'Tabulated f values'!Q$3)+Fit_Parameters!$E26*EXP(-Fit_Parameters!$F26*'Tabulated f values'!Q$3*'Tabulated f values'!Q$3)+Fit_Parameters!$G26*EXP(-Fit_Parameters!$H26*'Tabulated f values'!Q$3*'Tabulated f values'!Q$3)+Fit_Parameters!$I26*EXP(-Fit_Parameters!$J26*'Tabulated f values'!Q$3*'Tabulated f values'!Q$3)+Fit_Parameters!$K26*EXP(-Fit_Parameters!$L26*'Tabulated f values'!Q$3*'Tabulated f values'!Q$3)+Fit_Parameters!$M26</f>
        <v>1.9575097852330785</v>
      </c>
      <c r="R23" s="5">
        <f>Fit_Parameters!$C26*EXP(-Fit_Parameters!$D26*'Tabulated f values'!R$3*'Tabulated f values'!R$3)+Fit_Parameters!$E26*EXP(-Fit_Parameters!$F26*'Tabulated f values'!R$3*'Tabulated f values'!R$3)+Fit_Parameters!$G26*EXP(-Fit_Parameters!$H26*'Tabulated f values'!R$3*'Tabulated f values'!R$3)+Fit_Parameters!$I26*EXP(-Fit_Parameters!$J26*'Tabulated f values'!R$3*'Tabulated f values'!R$3)+Fit_Parameters!$K26*EXP(-Fit_Parameters!$L26*'Tabulated f values'!R$3*'Tabulated f values'!R$3)+Fit_Parameters!$M26</f>
        <v>1.8338940355512328</v>
      </c>
      <c r="S23" s="5">
        <f>Fit_Parameters!$C26*EXP(-Fit_Parameters!$D26*'Tabulated f values'!S$3*'Tabulated f values'!S$3)+Fit_Parameters!$E26*EXP(-Fit_Parameters!$F26*'Tabulated f values'!S$3*'Tabulated f values'!S$3)+Fit_Parameters!$G26*EXP(-Fit_Parameters!$H26*'Tabulated f values'!S$3*'Tabulated f values'!S$3)+Fit_Parameters!$I26*EXP(-Fit_Parameters!$J26*'Tabulated f values'!S$3*'Tabulated f values'!S$3)+Fit_Parameters!$K26*EXP(-Fit_Parameters!$L26*'Tabulated f values'!S$3*'Tabulated f values'!S$3)+Fit_Parameters!$M26</f>
        <v>1.7345784971563016</v>
      </c>
      <c r="T23" s="5">
        <f>Fit_Parameters!$C26*EXP(-Fit_Parameters!$D26*'Tabulated f values'!T$3*'Tabulated f values'!T$3)+Fit_Parameters!$E26*EXP(-Fit_Parameters!$F26*'Tabulated f values'!T$3*'Tabulated f values'!T$3)+Fit_Parameters!$G26*EXP(-Fit_Parameters!$H26*'Tabulated f values'!T$3*'Tabulated f values'!T$3)+Fit_Parameters!$I26*EXP(-Fit_Parameters!$J26*'Tabulated f values'!T$3*'Tabulated f values'!T$3)+Fit_Parameters!$K26*EXP(-Fit_Parameters!$L26*'Tabulated f values'!T$3*'Tabulated f values'!T$3)+Fit_Parameters!$M26</f>
        <v>1.65376228387485</v>
      </c>
      <c r="U23" s="5">
        <f>Fit_Parameters!$C26*EXP(-Fit_Parameters!$D26*'Tabulated f values'!U$3*'Tabulated f values'!U$3)+Fit_Parameters!$E26*EXP(-Fit_Parameters!$F26*'Tabulated f values'!U$3*'Tabulated f values'!U$3)+Fit_Parameters!$G26*EXP(-Fit_Parameters!$H26*'Tabulated f values'!U$3*'Tabulated f values'!U$3)+Fit_Parameters!$I26*EXP(-Fit_Parameters!$J26*'Tabulated f values'!U$3*'Tabulated f values'!U$3)+Fit_Parameters!$K26*EXP(-Fit_Parameters!$L26*'Tabulated f values'!U$3*'Tabulated f values'!U$3)+Fit_Parameters!$M26</f>
        <v>1.5868868281990156</v>
      </c>
      <c r="V23" s="5">
        <f>Fit_Parameters!$C26*EXP(-Fit_Parameters!$D26*'Tabulated f values'!V$3*'Tabulated f values'!V$3)+Fit_Parameters!$E26*EXP(-Fit_Parameters!$F26*'Tabulated f values'!V$3*'Tabulated f values'!V$3)+Fit_Parameters!$G26*EXP(-Fit_Parameters!$H26*'Tabulated f values'!V$3*'Tabulated f values'!V$3)+Fit_Parameters!$I26*EXP(-Fit_Parameters!$J26*'Tabulated f values'!V$3*'Tabulated f values'!V$3)+Fit_Parameters!$K26*EXP(-Fit_Parameters!$L26*'Tabulated f values'!V$3*'Tabulated f values'!V$3)+Fit_Parameters!$M26</f>
        <v>1.5303568991502525</v>
      </c>
      <c r="W23" s="5">
        <f>Fit_Parameters!$C26*EXP(-Fit_Parameters!$D26*'Tabulated f values'!W$3*'Tabulated f values'!W$3)+Fit_Parameters!$E26*EXP(-Fit_Parameters!$F26*'Tabulated f values'!W$3*'Tabulated f values'!W$3)+Fit_Parameters!$G26*EXP(-Fit_Parameters!$H26*'Tabulated f values'!W$3*'Tabulated f values'!W$3)+Fit_Parameters!$I26*EXP(-Fit_Parameters!$J26*'Tabulated f values'!W$3*'Tabulated f values'!W$3)+Fit_Parameters!$K26*EXP(-Fit_Parameters!$L26*'Tabulated f values'!W$3*'Tabulated f values'!W$3)+Fit_Parameters!$M26</f>
        <v>1.4813470461117888</v>
      </c>
      <c r="X23" s="5">
        <f>Fit_Parameters!$C26*EXP(-Fit_Parameters!$D26*'Tabulated f values'!X$3*'Tabulated f values'!X$3)+Fit_Parameters!$E26*EXP(-Fit_Parameters!$F26*'Tabulated f values'!X$3*'Tabulated f values'!X$3)+Fit_Parameters!$G26*EXP(-Fit_Parameters!$H26*'Tabulated f values'!X$3*'Tabulated f values'!X$3)+Fit_Parameters!$I26*EXP(-Fit_Parameters!$J26*'Tabulated f values'!X$3*'Tabulated f values'!X$3)+Fit_Parameters!$K26*EXP(-Fit_Parameters!$L26*'Tabulated f values'!X$3*'Tabulated f values'!X$3)+Fit_Parameters!$M26</f>
        <v>1.4376663560165357</v>
      </c>
      <c r="Y23" s="5">
        <f>Fit_Parameters!$C26*EXP(-Fit_Parameters!$D26*'Tabulated f values'!Y$3*'Tabulated f values'!Y$3)+Fit_Parameters!$E26*EXP(-Fit_Parameters!$F26*'Tabulated f values'!Y$3*'Tabulated f values'!Y$3)+Fit_Parameters!$G26*EXP(-Fit_Parameters!$H26*'Tabulated f values'!Y$3*'Tabulated f values'!Y$3)+Fit_Parameters!$I26*EXP(-Fit_Parameters!$J26*'Tabulated f values'!Y$3*'Tabulated f values'!Y$3)+Fit_Parameters!$K26*EXP(-Fit_Parameters!$L26*'Tabulated f values'!Y$3*'Tabulated f values'!Y$3)+Fit_Parameters!$M26</f>
        <v>1.3976540032423048</v>
      </c>
      <c r="Z23" s="5">
        <f>Fit_Parameters!$C26*EXP(-Fit_Parameters!$D26*'Tabulated f values'!Z$3*'Tabulated f values'!Z$3)+Fit_Parameters!$E26*EXP(-Fit_Parameters!$F26*'Tabulated f values'!Z$3*'Tabulated f values'!Z$3)+Fit_Parameters!$G26*EXP(-Fit_Parameters!$H26*'Tabulated f values'!Z$3*'Tabulated f values'!Z$3)+Fit_Parameters!$I26*EXP(-Fit_Parameters!$J26*'Tabulated f values'!Z$3*'Tabulated f values'!Z$3)+Fit_Parameters!$K26*EXP(-Fit_Parameters!$L26*'Tabulated f values'!Z$3*'Tabulated f values'!Z$3)+Fit_Parameters!$M26</f>
        <v>1.3600884914534765</v>
      </c>
      <c r="AA23" s="5">
        <f>Fit_Parameters!$C26*EXP(-Fit_Parameters!$D26*'Tabulated f values'!AA$3*'Tabulated f values'!AA$3)+Fit_Parameters!$E26*EXP(-Fit_Parameters!$F26*'Tabulated f values'!AA$3*'Tabulated f values'!AA$3)+Fit_Parameters!$G26*EXP(-Fit_Parameters!$H26*'Tabulated f values'!AA$3*'Tabulated f values'!AA$3)+Fit_Parameters!$I26*EXP(-Fit_Parameters!$J26*'Tabulated f values'!AA$3*'Tabulated f values'!AA$3)+Fit_Parameters!$K26*EXP(-Fit_Parameters!$L26*'Tabulated f values'!AA$3*'Tabulated f values'!AA$3)+Fit_Parameters!$M26</f>
        <v>1.3241039155022472</v>
      </c>
      <c r="AB23" s="5">
        <f>Fit_Parameters!$C26*EXP(-Fit_Parameters!$D26*'Tabulated f values'!AB$3*'Tabulated f values'!AB$3)+Fit_Parameters!$E26*EXP(-Fit_Parameters!$F26*'Tabulated f values'!AB$3*'Tabulated f values'!AB$3)+Fit_Parameters!$G26*EXP(-Fit_Parameters!$H26*'Tabulated f values'!AB$3*'Tabulated f values'!AB$3)+Fit_Parameters!$I26*EXP(-Fit_Parameters!$J26*'Tabulated f values'!AB$3*'Tabulated f values'!AB$3)+Fit_Parameters!$K26*EXP(-Fit_Parameters!$L26*'Tabulated f values'!AB$3*'Tabulated f values'!AB$3)+Fit_Parameters!$M26</f>
        <v>1.2891129556313732</v>
      </c>
      <c r="AC23" s="5">
        <f>Fit_Parameters!$C26*EXP(-Fit_Parameters!$D26*'Tabulated f values'!AC$3*'Tabulated f values'!AC$3)+Fit_Parameters!$E26*EXP(-Fit_Parameters!$F26*'Tabulated f values'!AC$3*'Tabulated f values'!AC$3)+Fit_Parameters!$G26*EXP(-Fit_Parameters!$H26*'Tabulated f values'!AC$3*'Tabulated f values'!AC$3)+Fit_Parameters!$I26*EXP(-Fit_Parameters!$J26*'Tabulated f values'!AC$3*'Tabulated f values'!AC$3)+Fit_Parameters!$K26*EXP(-Fit_Parameters!$L26*'Tabulated f values'!AC$3*'Tabulated f values'!AC$3)+Fit_Parameters!$M26</f>
        <v>1.2547386696035814</v>
      </c>
      <c r="AD23" s="5"/>
      <c r="AE23" s="5"/>
      <c r="AF23" s="5"/>
      <c r="AG23" s="5"/>
    </row>
    <row r="24" spans="1:33" x14ac:dyDescent="0.25">
      <c r="A24">
        <f>Fit_Parameters!A27</f>
        <v>9</v>
      </c>
      <c r="B24" t="str">
        <f>Fit_Parameters!B27</f>
        <v>F1-</v>
      </c>
      <c r="C24" s="5">
        <f>Fit_Parameters!$C27*EXP(-Fit_Parameters!$D27*'Tabulated f values'!C$3*'Tabulated f values'!C$3)+Fit_Parameters!$E27*EXP(-Fit_Parameters!$F27*'Tabulated f values'!C$3*'Tabulated f values'!C$3)+Fit_Parameters!$G27*EXP(-Fit_Parameters!$H27*'Tabulated f values'!C$3*'Tabulated f values'!C$3)+Fit_Parameters!$I27*EXP(-Fit_Parameters!$J27*'Tabulated f values'!C$3*'Tabulated f values'!C$3)+Fit_Parameters!$K27*EXP(-Fit_Parameters!$L27*'Tabulated f values'!C$3*'Tabulated f values'!C$3)+Fit_Parameters!$M27</f>
        <v>9.9984230000000007</v>
      </c>
      <c r="D24" s="5">
        <f>Fit_Parameters!$C27*EXP(-Fit_Parameters!$D27*'Tabulated f values'!D$3*'Tabulated f values'!D$3)+Fit_Parameters!$E27*EXP(-Fit_Parameters!$F27*'Tabulated f values'!D$3*'Tabulated f values'!D$3)+Fit_Parameters!$G27*EXP(-Fit_Parameters!$H27*'Tabulated f values'!D$3*'Tabulated f values'!D$3)+Fit_Parameters!$I27*EXP(-Fit_Parameters!$J27*'Tabulated f values'!D$3*'Tabulated f values'!D$3)+Fit_Parameters!$K27*EXP(-Fit_Parameters!$L27*'Tabulated f values'!D$3*'Tabulated f values'!D$3)+Fit_Parameters!$M27</f>
        <v>9.716458867234655</v>
      </c>
      <c r="E24" s="5">
        <f>Fit_Parameters!$C27*EXP(-Fit_Parameters!$D27*'Tabulated f values'!E$3*'Tabulated f values'!E$3)+Fit_Parameters!$E27*EXP(-Fit_Parameters!$F27*'Tabulated f values'!E$3*'Tabulated f values'!E$3)+Fit_Parameters!$G27*EXP(-Fit_Parameters!$H27*'Tabulated f values'!E$3*'Tabulated f values'!E$3)+Fit_Parameters!$I27*EXP(-Fit_Parameters!$J27*'Tabulated f values'!E$3*'Tabulated f values'!E$3)+Fit_Parameters!$K27*EXP(-Fit_Parameters!$L27*'Tabulated f values'!E$3*'Tabulated f values'!E$3)+Fit_Parameters!$M27</f>
        <v>8.9684845135369162</v>
      </c>
      <c r="F24" s="5">
        <f>Fit_Parameters!$C27*EXP(-Fit_Parameters!$D27*'Tabulated f values'!F$3*'Tabulated f values'!F$3)+Fit_Parameters!$E27*EXP(-Fit_Parameters!$F27*'Tabulated f values'!F$3*'Tabulated f values'!F$3)+Fit_Parameters!$G27*EXP(-Fit_Parameters!$H27*'Tabulated f values'!F$3*'Tabulated f values'!F$3)+Fit_Parameters!$I27*EXP(-Fit_Parameters!$J27*'Tabulated f values'!F$3*'Tabulated f values'!F$3)+Fit_Parameters!$K27*EXP(-Fit_Parameters!$L27*'Tabulated f values'!F$3*'Tabulated f values'!F$3)+Fit_Parameters!$M27</f>
        <v>7.9713643830269163</v>
      </c>
      <c r="G24" s="5">
        <f>Fit_Parameters!$C27*EXP(-Fit_Parameters!$D27*'Tabulated f values'!G$3*'Tabulated f values'!G$3)+Fit_Parameters!$E27*EXP(-Fit_Parameters!$F27*'Tabulated f values'!G$3*'Tabulated f values'!G$3)+Fit_Parameters!$G27*EXP(-Fit_Parameters!$H27*'Tabulated f values'!G$3*'Tabulated f values'!G$3)+Fit_Parameters!$I27*EXP(-Fit_Parameters!$J27*'Tabulated f values'!G$3*'Tabulated f values'!G$3)+Fit_Parameters!$K27*EXP(-Fit_Parameters!$L27*'Tabulated f values'!G$3*'Tabulated f values'!G$3)+Fit_Parameters!$M27</f>
        <v>6.922942182640158</v>
      </c>
      <c r="H24" s="5">
        <f>Fit_Parameters!$C27*EXP(-Fit_Parameters!$D27*'Tabulated f values'!H$3*'Tabulated f values'!H$3)+Fit_Parameters!$E27*EXP(-Fit_Parameters!$F27*'Tabulated f values'!H$3*'Tabulated f values'!H$3)+Fit_Parameters!$G27*EXP(-Fit_Parameters!$H27*'Tabulated f values'!H$3*'Tabulated f values'!H$3)+Fit_Parameters!$I27*EXP(-Fit_Parameters!$J27*'Tabulated f values'!H$3*'Tabulated f values'!H$3)+Fit_Parameters!$K27*EXP(-Fit_Parameters!$L27*'Tabulated f values'!H$3*'Tabulated f values'!H$3)+Fit_Parameters!$M27</f>
        <v>5.9384013982499315</v>
      </c>
      <c r="I24" s="5">
        <f>Fit_Parameters!$C27*EXP(-Fit_Parameters!$D27*'Tabulated f values'!I$3*'Tabulated f values'!I$3)+Fit_Parameters!$E27*EXP(-Fit_Parameters!$F27*'Tabulated f values'!I$3*'Tabulated f values'!I$3)+Fit_Parameters!$G27*EXP(-Fit_Parameters!$H27*'Tabulated f values'!I$3*'Tabulated f values'!I$3)+Fit_Parameters!$I27*EXP(-Fit_Parameters!$J27*'Tabulated f values'!I$3*'Tabulated f values'!I$3)+Fit_Parameters!$K27*EXP(-Fit_Parameters!$L27*'Tabulated f values'!I$3*'Tabulated f values'!I$3)+Fit_Parameters!$M27</f>
        <v>5.0681074230226395</v>
      </c>
      <c r="J24" s="5">
        <f>Fit_Parameters!$C27*EXP(-Fit_Parameters!$D27*'Tabulated f values'!J$3*'Tabulated f values'!J$3)+Fit_Parameters!$E27*EXP(-Fit_Parameters!$F27*'Tabulated f values'!J$3*'Tabulated f values'!J$3)+Fit_Parameters!$G27*EXP(-Fit_Parameters!$H27*'Tabulated f values'!J$3*'Tabulated f values'!J$3)+Fit_Parameters!$I27*EXP(-Fit_Parameters!$J27*'Tabulated f values'!J$3*'Tabulated f values'!J$3)+Fit_Parameters!$K27*EXP(-Fit_Parameters!$L27*'Tabulated f values'!J$3*'Tabulated f values'!J$3)+Fit_Parameters!$M27</f>
        <v>4.3294945568200456</v>
      </c>
      <c r="K24" s="5">
        <f>Fit_Parameters!$C27*EXP(-Fit_Parameters!$D27*'Tabulated f values'!K$3*'Tabulated f values'!K$3)+Fit_Parameters!$E27*EXP(-Fit_Parameters!$F27*'Tabulated f values'!K$3*'Tabulated f values'!K$3)+Fit_Parameters!$G27*EXP(-Fit_Parameters!$H27*'Tabulated f values'!K$3*'Tabulated f values'!K$3)+Fit_Parameters!$I27*EXP(-Fit_Parameters!$J27*'Tabulated f values'!K$3*'Tabulated f values'!K$3)+Fit_Parameters!$K27*EXP(-Fit_Parameters!$L27*'Tabulated f values'!K$3*'Tabulated f values'!K$3)+Fit_Parameters!$M27</f>
        <v>3.7218576652331943</v>
      </c>
      <c r="L24" s="5">
        <f>Fit_Parameters!$C27*EXP(-Fit_Parameters!$D27*'Tabulated f values'!L$3*'Tabulated f values'!L$3)+Fit_Parameters!$E27*EXP(-Fit_Parameters!$F27*'Tabulated f values'!L$3*'Tabulated f values'!L$3)+Fit_Parameters!$G27*EXP(-Fit_Parameters!$H27*'Tabulated f values'!L$3*'Tabulated f values'!L$3)+Fit_Parameters!$I27*EXP(-Fit_Parameters!$J27*'Tabulated f values'!L$3*'Tabulated f values'!L$3)+Fit_Parameters!$K27*EXP(-Fit_Parameters!$L27*'Tabulated f values'!L$3*'Tabulated f values'!L$3)+Fit_Parameters!$M27</f>
        <v>3.2324678176650026</v>
      </c>
      <c r="M24" s="5">
        <f>Fit_Parameters!$C27*EXP(-Fit_Parameters!$D27*'Tabulated f values'!M$3*'Tabulated f values'!M$3)+Fit_Parameters!$E27*EXP(-Fit_Parameters!$F27*'Tabulated f values'!M$3*'Tabulated f values'!M$3)+Fit_Parameters!$G27*EXP(-Fit_Parameters!$H27*'Tabulated f values'!M$3*'Tabulated f values'!M$3)+Fit_Parameters!$I27*EXP(-Fit_Parameters!$J27*'Tabulated f values'!M$3*'Tabulated f values'!M$3)+Fit_Parameters!$K27*EXP(-Fit_Parameters!$L27*'Tabulated f values'!M$3*'Tabulated f values'!M$3)+Fit_Parameters!$M27</f>
        <v>2.8427055356146345</v>
      </c>
      <c r="N24" s="5">
        <f>Fit_Parameters!$C27*EXP(-Fit_Parameters!$D27*'Tabulated f values'!N$3*'Tabulated f values'!N$3)+Fit_Parameters!$E27*EXP(-Fit_Parameters!$F27*'Tabulated f values'!N$3*'Tabulated f values'!N$3)+Fit_Parameters!$G27*EXP(-Fit_Parameters!$H27*'Tabulated f values'!N$3*'Tabulated f values'!N$3)+Fit_Parameters!$I27*EXP(-Fit_Parameters!$J27*'Tabulated f values'!N$3*'Tabulated f values'!N$3)+Fit_Parameters!$K27*EXP(-Fit_Parameters!$L27*'Tabulated f values'!N$3*'Tabulated f values'!N$3)+Fit_Parameters!$M27</f>
        <v>2.5336316289411265</v>
      </c>
      <c r="O24" s="5">
        <f>Fit_Parameters!$C27*EXP(-Fit_Parameters!$D27*'Tabulated f values'!O$3*'Tabulated f values'!O$3)+Fit_Parameters!$E27*EXP(-Fit_Parameters!$F27*'Tabulated f values'!O$3*'Tabulated f values'!O$3)+Fit_Parameters!$G27*EXP(-Fit_Parameters!$H27*'Tabulated f values'!O$3*'Tabulated f values'!O$3)+Fit_Parameters!$I27*EXP(-Fit_Parameters!$J27*'Tabulated f values'!O$3*'Tabulated f values'!O$3)+Fit_Parameters!$K27*EXP(-Fit_Parameters!$L27*'Tabulated f values'!O$3*'Tabulated f values'!O$3)+Fit_Parameters!$M27</f>
        <v>2.2889571052027731</v>
      </c>
      <c r="P24" s="5">
        <f>Fit_Parameters!$C27*EXP(-Fit_Parameters!$D27*'Tabulated f values'!P$3*'Tabulated f values'!P$3)+Fit_Parameters!$E27*EXP(-Fit_Parameters!$F27*'Tabulated f values'!P$3*'Tabulated f values'!P$3)+Fit_Parameters!$G27*EXP(-Fit_Parameters!$H27*'Tabulated f values'!P$3*'Tabulated f values'!P$3)+Fit_Parameters!$I27*EXP(-Fit_Parameters!$J27*'Tabulated f values'!P$3*'Tabulated f values'!P$3)+Fit_Parameters!$K27*EXP(-Fit_Parameters!$L27*'Tabulated f values'!P$3*'Tabulated f values'!P$3)+Fit_Parameters!$M27</f>
        <v>2.0955770442773383</v>
      </c>
      <c r="Q24" s="5">
        <f>Fit_Parameters!$C27*EXP(-Fit_Parameters!$D27*'Tabulated f values'!Q$3*'Tabulated f values'!Q$3)+Fit_Parameters!$E27*EXP(-Fit_Parameters!$F27*'Tabulated f values'!Q$3*'Tabulated f values'!Q$3)+Fit_Parameters!$G27*EXP(-Fit_Parameters!$H27*'Tabulated f values'!Q$3*'Tabulated f values'!Q$3)+Fit_Parameters!$I27*EXP(-Fit_Parameters!$J27*'Tabulated f values'!Q$3*'Tabulated f values'!Q$3)+Fit_Parameters!$K27*EXP(-Fit_Parameters!$L27*'Tabulated f values'!Q$3*'Tabulated f values'!Q$3)+Fit_Parameters!$M27</f>
        <v>1.9429519856995754</v>
      </c>
      <c r="R24" s="5">
        <f>Fit_Parameters!$C27*EXP(-Fit_Parameters!$D27*'Tabulated f values'!R$3*'Tabulated f values'!R$3)+Fit_Parameters!$E27*EXP(-Fit_Parameters!$F27*'Tabulated f values'!R$3*'Tabulated f values'!R$3)+Fit_Parameters!$G27*EXP(-Fit_Parameters!$H27*'Tabulated f values'!R$3*'Tabulated f values'!R$3)+Fit_Parameters!$I27*EXP(-Fit_Parameters!$J27*'Tabulated f values'!R$3*'Tabulated f values'!R$3)+Fit_Parameters!$K27*EXP(-Fit_Parameters!$L27*'Tabulated f values'!R$3*'Tabulated f values'!R$3)+Fit_Parameters!$M27</f>
        <v>1.8223653844404624</v>
      </c>
      <c r="S24" s="5">
        <f>Fit_Parameters!$C27*EXP(-Fit_Parameters!$D27*'Tabulated f values'!S$3*'Tabulated f values'!S$3)+Fit_Parameters!$E27*EXP(-Fit_Parameters!$F27*'Tabulated f values'!S$3*'Tabulated f values'!S$3)+Fit_Parameters!$G27*EXP(-Fit_Parameters!$H27*'Tabulated f values'!S$3*'Tabulated f values'!S$3)+Fit_Parameters!$I27*EXP(-Fit_Parameters!$J27*'Tabulated f values'!S$3*'Tabulated f values'!S$3)+Fit_Parameters!$K27*EXP(-Fit_Parameters!$L27*'Tabulated f values'!S$3*'Tabulated f values'!S$3)+Fit_Parameters!$M27</f>
        <v>1.726465253691799</v>
      </c>
      <c r="T24" s="5">
        <f>Fit_Parameters!$C27*EXP(-Fit_Parameters!$D27*'Tabulated f values'!T$3*'Tabulated f values'!T$3)+Fit_Parameters!$E27*EXP(-Fit_Parameters!$F27*'Tabulated f values'!T$3*'Tabulated f values'!T$3)+Fit_Parameters!$G27*EXP(-Fit_Parameters!$H27*'Tabulated f values'!T$3*'Tabulated f values'!T$3)+Fit_Parameters!$I27*EXP(-Fit_Parameters!$J27*'Tabulated f values'!T$3*'Tabulated f values'!T$3)+Fit_Parameters!$K27*EXP(-Fit_Parameters!$L27*'Tabulated f values'!T$3*'Tabulated f values'!T$3)+Fit_Parameters!$M27</f>
        <v>1.6490809827735702</v>
      </c>
      <c r="U24" s="5">
        <f>Fit_Parameters!$C27*EXP(-Fit_Parameters!$D27*'Tabulated f values'!U$3*'Tabulated f values'!U$3)+Fit_Parameters!$E27*EXP(-Fit_Parameters!$F27*'Tabulated f values'!U$3*'Tabulated f values'!U$3)+Fit_Parameters!$G27*EXP(-Fit_Parameters!$H27*'Tabulated f values'!U$3*'Tabulated f values'!U$3)+Fit_Parameters!$I27*EXP(-Fit_Parameters!$J27*'Tabulated f values'!U$3*'Tabulated f values'!U$3)+Fit_Parameters!$K27*EXP(-Fit_Parameters!$L27*'Tabulated f values'!U$3*'Tabulated f values'!U$3)+Fit_Parameters!$M27</f>
        <v>1.5851686281015847</v>
      </c>
      <c r="V24" s="5">
        <f>Fit_Parameters!$C27*EXP(-Fit_Parameters!$D27*'Tabulated f values'!V$3*'Tabulated f values'!V$3)+Fit_Parameters!$E27*EXP(-Fit_Parameters!$F27*'Tabulated f values'!V$3*'Tabulated f values'!V$3)+Fit_Parameters!$G27*EXP(-Fit_Parameters!$H27*'Tabulated f values'!V$3*'Tabulated f values'!V$3)+Fit_Parameters!$I27*EXP(-Fit_Parameters!$J27*'Tabulated f values'!V$3*'Tabulated f values'!V$3)+Fit_Parameters!$K27*EXP(-Fit_Parameters!$L27*'Tabulated f values'!V$3*'Tabulated f values'!V$3)+Fit_Parameters!$M27</f>
        <v>1.5307626072661458</v>
      </c>
      <c r="W24" s="5">
        <f>Fit_Parameters!$C27*EXP(-Fit_Parameters!$D27*'Tabulated f values'!W$3*'Tabulated f values'!W$3)+Fit_Parameters!$E27*EXP(-Fit_Parameters!$F27*'Tabulated f values'!W$3*'Tabulated f values'!W$3)+Fit_Parameters!$G27*EXP(-Fit_Parameters!$H27*'Tabulated f values'!W$3*'Tabulated f values'!W$3)+Fit_Parameters!$I27*EXP(-Fit_Parameters!$J27*'Tabulated f values'!W$3*'Tabulated f values'!W$3)+Fit_Parameters!$K27*EXP(-Fit_Parameters!$L27*'Tabulated f values'!W$3*'Tabulated f values'!W$3)+Fit_Parameters!$M27</f>
        <v>1.482880551658442</v>
      </c>
      <c r="X24" s="5">
        <f>Fit_Parameters!$C27*EXP(-Fit_Parameters!$D27*'Tabulated f values'!X$3*'Tabulated f values'!X$3)+Fit_Parameters!$E27*EXP(-Fit_Parameters!$F27*'Tabulated f values'!X$3*'Tabulated f values'!X$3)+Fit_Parameters!$G27*EXP(-Fit_Parameters!$H27*'Tabulated f values'!X$3*'Tabulated f values'!X$3)+Fit_Parameters!$I27*EXP(-Fit_Parameters!$J27*'Tabulated f values'!X$3*'Tabulated f values'!X$3)+Fit_Parameters!$K27*EXP(-Fit_Parameters!$L27*'Tabulated f values'!X$3*'Tabulated f values'!X$3)+Fit_Parameters!$M27</f>
        <v>1.4393808309979286</v>
      </c>
      <c r="Y24" s="5">
        <f>Fit_Parameters!$C27*EXP(-Fit_Parameters!$D27*'Tabulated f values'!Y$3*'Tabulated f values'!Y$3)+Fit_Parameters!$E27*EXP(-Fit_Parameters!$F27*'Tabulated f values'!Y$3*'Tabulated f values'!Y$3)+Fit_Parameters!$G27*EXP(-Fit_Parameters!$H27*'Tabulated f values'!Y$3*'Tabulated f values'!Y$3)+Fit_Parameters!$I27*EXP(-Fit_Parameters!$J27*'Tabulated f values'!Y$3*'Tabulated f values'!Y$3)+Fit_Parameters!$K27*EXP(-Fit_Parameters!$L27*'Tabulated f values'!Y$3*'Tabulated f values'!Y$3)+Fit_Parameters!$M27</f>
        <v>1.3987958619583094</v>
      </c>
      <c r="Z24" s="5">
        <f>Fit_Parameters!$C27*EXP(-Fit_Parameters!$D27*'Tabulated f values'!Z$3*'Tabulated f values'!Z$3)+Fit_Parameters!$E27*EXP(-Fit_Parameters!$F27*'Tabulated f values'!Z$3*'Tabulated f values'!Z$3)+Fit_Parameters!$G27*EXP(-Fit_Parameters!$H27*'Tabulated f values'!Z$3*'Tabulated f values'!Z$3)+Fit_Parameters!$I27*EXP(-Fit_Parameters!$J27*'Tabulated f values'!Z$3*'Tabulated f values'!Z$3)+Fit_Parameters!$K27*EXP(-Fit_Parameters!$L27*'Tabulated f values'!Z$3*'Tabulated f values'!Z$3)+Fit_Parameters!$M27</f>
        <v>1.3601667265928912</v>
      </c>
      <c r="AA24" s="5">
        <f>Fit_Parameters!$C27*EXP(-Fit_Parameters!$D27*'Tabulated f values'!AA$3*'Tabulated f values'!AA$3)+Fit_Parameters!$E27*EXP(-Fit_Parameters!$F27*'Tabulated f values'!AA$3*'Tabulated f values'!AA$3)+Fit_Parameters!$G27*EXP(-Fit_Parameters!$H27*'Tabulated f values'!AA$3*'Tabulated f values'!AA$3)+Fit_Parameters!$I27*EXP(-Fit_Parameters!$J27*'Tabulated f values'!AA$3*'Tabulated f values'!AA$3)+Fit_Parameters!$K27*EXP(-Fit_Parameters!$L27*'Tabulated f values'!AA$3*'Tabulated f values'!AA$3)+Fit_Parameters!$M27</f>
        <v>1.3228972039185638</v>
      </c>
      <c r="AB24" s="5">
        <f>Fit_Parameters!$C27*EXP(-Fit_Parameters!$D27*'Tabulated f values'!AB$3*'Tabulated f values'!AB$3)+Fit_Parameters!$E27*EXP(-Fit_Parameters!$F27*'Tabulated f values'!AB$3*'Tabulated f values'!AB$3)+Fit_Parameters!$G27*EXP(-Fit_Parameters!$H27*'Tabulated f values'!AB$3*'Tabulated f values'!AB$3)+Fit_Parameters!$I27*EXP(-Fit_Parameters!$J27*'Tabulated f values'!AB$3*'Tabulated f values'!AB$3)+Fit_Parameters!$K27*EXP(-Fit_Parameters!$L27*'Tabulated f values'!AB$3*'Tabulated f values'!AB$3)+Fit_Parameters!$M27</f>
        <v>1.2866359693172198</v>
      </c>
      <c r="AC24" s="5">
        <f>Fit_Parameters!$C27*EXP(-Fit_Parameters!$D27*'Tabulated f values'!AC$3*'Tabulated f values'!AC$3)+Fit_Parameters!$E27*EXP(-Fit_Parameters!$F27*'Tabulated f values'!AC$3*'Tabulated f values'!AC$3)+Fit_Parameters!$G27*EXP(-Fit_Parameters!$H27*'Tabulated f values'!AC$3*'Tabulated f values'!AC$3)+Fit_Parameters!$I27*EXP(-Fit_Parameters!$J27*'Tabulated f values'!AC$3*'Tabulated f values'!AC$3)+Fit_Parameters!$K27*EXP(-Fit_Parameters!$L27*'Tabulated f values'!AC$3*'Tabulated f values'!AC$3)+Fit_Parameters!$M27</f>
        <v>1.2511882459666832</v>
      </c>
      <c r="AD24" s="5"/>
      <c r="AE24" s="5"/>
      <c r="AF24" s="5"/>
      <c r="AG24" s="5"/>
    </row>
    <row r="25" spans="1:33" x14ac:dyDescent="0.25">
      <c r="A25">
        <f>Fit_Parameters!A28</f>
        <v>10</v>
      </c>
      <c r="B25" t="str">
        <f>Fit_Parameters!B28</f>
        <v>Ne</v>
      </c>
      <c r="C25" s="5">
        <f>Fit_Parameters!$C28*EXP(-Fit_Parameters!$D28*'Tabulated f values'!C$3*'Tabulated f values'!C$3)+Fit_Parameters!$E28*EXP(-Fit_Parameters!$F28*'Tabulated f values'!C$3*'Tabulated f values'!C$3)+Fit_Parameters!$G28*EXP(-Fit_Parameters!$H28*'Tabulated f values'!C$3*'Tabulated f values'!C$3)+Fit_Parameters!$I28*EXP(-Fit_Parameters!$J28*'Tabulated f values'!C$3*'Tabulated f values'!C$3)+Fit_Parameters!$K28*EXP(-Fit_Parameters!$L28*'Tabulated f values'!C$3*'Tabulated f values'!C$3)+Fit_Parameters!$M28</f>
        <v>9.999270000000001</v>
      </c>
      <c r="D25" s="5">
        <f>Fit_Parameters!$C28*EXP(-Fit_Parameters!$D28*'Tabulated f values'!D$3*'Tabulated f values'!D$3)+Fit_Parameters!$E28*EXP(-Fit_Parameters!$F28*'Tabulated f values'!D$3*'Tabulated f values'!D$3)+Fit_Parameters!$G28*EXP(-Fit_Parameters!$H28*'Tabulated f values'!D$3*'Tabulated f values'!D$3)+Fit_Parameters!$I28*EXP(-Fit_Parameters!$J28*'Tabulated f values'!D$3*'Tabulated f values'!D$3)+Fit_Parameters!$K28*EXP(-Fit_Parameters!$L28*'Tabulated f values'!D$3*'Tabulated f values'!D$3)+Fit_Parameters!$M28</f>
        <v>9.8300498461124839</v>
      </c>
      <c r="E25" s="5">
        <f>Fit_Parameters!$C28*EXP(-Fit_Parameters!$D28*'Tabulated f values'!E$3*'Tabulated f values'!E$3)+Fit_Parameters!$E28*EXP(-Fit_Parameters!$F28*'Tabulated f values'!E$3*'Tabulated f values'!E$3)+Fit_Parameters!$G28*EXP(-Fit_Parameters!$H28*'Tabulated f values'!E$3*'Tabulated f values'!E$3)+Fit_Parameters!$I28*EXP(-Fit_Parameters!$J28*'Tabulated f values'!E$3*'Tabulated f values'!E$3)+Fit_Parameters!$K28*EXP(-Fit_Parameters!$L28*'Tabulated f values'!E$3*'Tabulated f values'!E$3)+Fit_Parameters!$M28</f>
        <v>9.3521893967194689</v>
      </c>
      <c r="F25" s="5">
        <f>Fit_Parameters!$C28*EXP(-Fit_Parameters!$D28*'Tabulated f values'!F$3*'Tabulated f values'!F$3)+Fit_Parameters!$E28*EXP(-Fit_Parameters!$F28*'Tabulated f values'!F$3*'Tabulated f values'!F$3)+Fit_Parameters!$G28*EXP(-Fit_Parameters!$H28*'Tabulated f values'!F$3*'Tabulated f values'!F$3)+Fit_Parameters!$I28*EXP(-Fit_Parameters!$J28*'Tabulated f values'!F$3*'Tabulated f values'!F$3)+Fit_Parameters!$K28*EXP(-Fit_Parameters!$L28*'Tabulated f values'!F$3*'Tabulated f values'!F$3)+Fit_Parameters!$M28</f>
        <v>8.6438373842417722</v>
      </c>
      <c r="G25" s="5">
        <f>Fit_Parameters!$C28*EXP(-Fit_Parameters!$D28*'Tabulated f values'!G$3*'Tabulated f values'!G$3)+Fit_Parameters!$E28*EXP(-Fit_Parameters!$F28*'Tabulated f values'!G$3*'Tabulated f values'!G$3)+Fit_Parameters!$G28*EXP(-Fit_Parameters!$H28*'Tabulated f values'!G$3*'Tabulated f values'!G$3)+Fit_Parameters!$I28*EXP(-Fit_Parameters!$J28*'Tabulated f values'!G$3*'Tabulated f values'!G$3)+Fit_Parameters!$K28*EXP(-Fit_Parameters!$L28*'Tabulated f values'!G$3*'Tabulated f values'!G$3)+Fit_Parameters!$M28</f>
        <v>7.8044251550975039</v>
      </c>
      <c r="H25" s="5">
        <f>Fit_Parameters!$C28*EXP(-Fit_Parameters!$D28*'Tabulated f values'!H$3*'Tabulated f values'!H$3)+Fit_Parameters!$E28*EXP(-Fit_Parameters!$F28*'Tabulated f values'!H$3*'Tabulated f values'!H$3)+Fit_Parameters!$G28*EXP(-Fit_Parameters!$H28*'Tabulated f values'!H$3*'Tabulated f values'!H$3)+Fit_Parameters!$I28*EXP(-Fit_Parameters!$J28*'Tabulated f values'!H$3*'Tabulated f values'!H$3)+Fit_Parameters!$K28*EXP(-Fit_Parameters!$L28*'Tabulated f values'!H$3*'Tabulated f values'!H$3)+Fit_Parameters!$M28</f>
        <v>6.926553311504926</v>
      </c>
      <c r="I25" s="5">
        <f>Fit_Parameters!$C28*EXP(-Fit_Parameters!$D28*'Tabulated f values'!I$3*'Tabulated f values'!I$3)+Fit_Parameters!$E28*EXP(-Fit_Parameters!$F28*'Tabulated f values'!I$3*'Tabulated f values'!I$3)+Fit_Parameters!$G28*EXP(-Fit_Parameters!$H28*'Tabulated f values'!I$3*'Tabulated f values'!I$3)+Fit_Parameters!$I28*EXP(-Fit_Parameters!$J28*'Tabulated f values'!I$3*'Tabulated f values'!I$3)+Fit_Parameters!$K28*EXP(-Fit_Parameters!$L28*'Tabulated f values'!I$3*'Tabulated f values'!I$3)+Fit_Parameters!$M28</f>
        <v>6.0788986553687065</v>
      </c>
      <c r="J25" s="5">
        <f>Fit_Parameters!$C28*EXP(-Fit_Parameters!$D28*'Tabulated f values'!J$3*'Tabulated f values'!J$3)+Fit_Parameters!$E28*EXP(-Fit_Parameters!$F28*'Tabulated f values'!J$3*'Tabulated f values'!J$3)+Fit_Parameters!$G28*EXP(-Fit_Parameters!$H28*'Tabulated f values'!J$3*'Tabulated f values'!J$3)+Fit_Parameters!$I28*EXP(-Fit_Parameters!$J28*'Tabulated f values'!J$3*'Tabulated f values'!J$3)+Fit_Parameters!$K28*EXP(-Fit_Parameters!$L28*'Tabulated f values'!J$3*'Tabulated f values'!J$3)+Fit_Parameters!$M28</f>
        <v>5.3028610205793294</v>
      </c>
      <c r="K25" s="5">
        <f>Fit_Parameters!$C28*EXP(-Fit_Parameters!$D28*'Tabulated f values'!K$3*'Tabulated f values'!K$3)+Fit_Parameters!$E28*EXP(-Fit_Parameters!$F28*'Tabulated f values'!K$3*'Tabulated f values'!K$3)+Fit_Parameters!$G28*EXP(-Fit_Parameters!$H28*'Tabulated f values'!K$3*'Tabulated f values'!K$3)+Fit_Parameters!$I28*EXP(-Fit_Parameters!$J28*'Tabulated f values'!K$3*'Tabulated f values'!K$3)+Fit_Parameters!$K28*EXP(-Fit_Parameters!$L28*'Tabulated f values'!K$3*'Tabulated f values'!K$3)+Fit_Parameters!$M28</f>
        <v>4.6179742350479129</v>
      </c>
      <c r="L25" s="5">
        <f>Fit_Parameters!$C28*EXP(-Fit_Parameters!$D28*'Tabulated f values'!L$3*'Tabulated f values'!L$3)+Fit_Parameters!$E28*EXP(-Fit_Parameters!$F28*'Tabulated f values'!L$3*'Tabulated f values'!L$3)+Fit_Parameters!$G28*EXP(-Fit_Parameters!$H28*'Tabulated f values'!L$3*'Tabulated f values'!L$3)+Fit_Parameters!$I28*EXP(-Fit_Parameters!$J28*'Tabulated f values'!L$3*'Tabulated f values'!L$3)+Fit_Parameters!$K28*EXP(-Fit_Parameters!$L28*'Tabulated f values'!L$3*'Tabulated f values'!L$3)+Fit_Parameters!$M28</f>
        <v>4.0294735527707521</v>
      </c>
      <c r="M25" s="5">
        <f>Fit_Parameters!$C28*EXP(-Fit_Parameters!$D28*'Tabulated f values'!M$3*'Tabulated f values'!M$3)+Fit_Parameters!$E28*EXP(-Fit_Parameters!$F28*'Tabulated f values'!M$3*'Tabulated f values'!M$3)+Fit_Parameters!$G28*EXP(-Fit_Parameters!$H28*'Tabulated f values'!M$3*'Tabulated f values'!M$3)+Fit_Parameters!$I28*EXP(-Fit_Parameters!$J28*'Tabulated f values'!M$3*'Tabulated f values'!M$3)+Fit_Parameters!$K28*EXP(-Fit_Parameters!$L28*'Tabulated f values'!M$3*'Tabulated f values'!M$3)+Fit_Parameters!$M28</f>
        <v>3.5341869036731719</v>
      </c>
      <c r="N25" s="5">
        <f>Fit_Parameters!$C28*EXP(-Fit_Parameters!$D28*'Tabulated f values'!N$3*'Tabulated f values'!N$3)+Fit_Parameters!$E28*EXP(-Fit_Parameters!$F28*'Tabulated f values'!N$3*'Tabulated f values'!N$3)+Fit_Parameters!$G28*EXP(-Fit_Parameters!$H28*'Tabulated f values'!N$3*'Tabulated f values'!N$3)+Fit_Parameters!$I28*EXP(-Fit_Parameters!$J28*'Tabulated f values'!N$3*'Tabulated f values'!N$3)+Fit_Parameters!$K28*EXP(-Fit_Parameters!$L28*'Tabulated f values'!N$3*'Tabulated f values'!N$3)+Fit_Parameters!$M28</f>
        <v>3.1241520373734257</v>
      </c>
      <c r="O25" s="5">
        <f>Fit_Parameters!$C28*EXP(-Fit_Parameters!$D28*'Tabulated f values'!O$3*'Tabulated f values'!O$3)+Fit_Parameters!$E28*EXP(-Fit_Parameters!$F28*'Tabulated f values'!O$3*'Tabulated f values'!O$3)+Fit_Parameters!$G28*EXP(-Fit_Parameters!$H28*'Tabulated f values'!O$3*'Tabulated f values'!O$3)+Fit_Parameters!$I28*EXP(-Fit_Parameters!$J28*'Tabulated f values'!O$3*'Tabulated f values'!O$3)+Fit_Parameters!$K28*EXP(-Fit_Parameters!$L28*'Tabulated f values'!O$3*'Tabulated f values'!O$3)+Fit_Parameters!$M28</f>
        <v>2.7888336976072003</v>
      </c>
      <c r="P25" s="5">
        <f>Fit_Parameters!$C28*EXP(-Fit_Parameters!$D28*'Tabulated f values'!P$3*'Tabulated f values'!P$3)+Fit_Parameters!$E28*EXP(-Fit_Parameters!$F28*'Tabulated f values'!P$3*'Tabulated f values'!P$3)+Fit_Parameters!$G28*EXP(-Fit_Parameters!$H28*'Tabulated f values'!P$3*'Tabulated f values'!P$3)+Fit_Parameters!$I28*EXP(-Fit_Parameters!$J28*'Tabulated f values'!P$3*'Tabulated f values'!P$3)+Fit_Parameters!$K28*EXP(-Fit_Parameters!$L28*'Tabulated f values'!P$3*'Tabulated f values'!P$3)+Fit_Parameters!$M28</f>
        <v>2.5167301173241512</v>
      </c>
      <c r="Q25" s="5">
        <f>Fit_Parameters!$C28*EXP(-Fit_Parameters!$D28*'Tabulated f values'!Q$3*'Tabulated f values'!Q$3)+Fit_Parameters!$E28*EXP(-Fit_Parameters!$F28*'Tabulated f values'!Q$3*'Tabulated f values'!Q$3)+Fit_Parameters!$G28*EXP(-Fit_Parameters!$H28*'Tabulated f values'!Q$3*'Tabulated f values'!Q$3)+Fit_Parameters!$I28*EXP(-Fit_Parameters!$J28*'Tabulated f values'!Q$3*'Tabulated f values'!Q$3)+Fit_Parameters!$K28*EXP(-Fit_Parameters!$L28*'Tabulated f values'!Q$3*'Tabulated f values'!Q$3)+Fit_Parameters!$M28</f>
        <v>2.2966226212366641</v>
      </c>
      <c r="R25" s="5">
        <f>Fit_Parameters!$C28*EXP(-Fit_Parameters!$D28*'Tabulated f values'!R$3*'Tabulated f values'!R$3)+Fit_Parameters!$E28*EXP(-Fit_Parameters!$F28*'Tabulated f values'!R$3*'Tabulated f values'!R$3)+Fit_Parameters!$G28*EXP(-Fit_Parameters!$H28*'Tabulated f values'!R$3*'Tabulated f values'!R$3)+Fit_Parameters!$I28*EXP(-Fit_Parameters!$J28*'Tabulated f values'!R$3*'Tabulated f values'!R$3)+Fit_Parameters!$K28*EXP(-Fit_Parameters!$L28*'Tabulated f values'!R$3*'Tabulated f values'!R$3)+Fit_Parameters!$M28</f>
        <v>2.1184252795647884</v>
      </c>
      <c r="S25" s="5">
        <f>Fit_Parameters!$C28*EXP(-Fit_Parameters!$D28*'Tabulated f values'!S$3*'Tabulated f values'!S$3)+Fit_Parameters!$E28*EXP(-Fit_Parameters!$F28*'Tabulated f values'!S$3*'Tabulated f values'!S$3)+Fit_Parameters!$G28*EXP(-Fit_Parameters!$H28*'Tabulated f values'!S$3*'Tabulated f values'!S$3)+Fit_Parameters!$I28*EXP(-Fit_Parameters!$J28*'Tabulated f values'!S$3*'Tabulated f values'!S$3)+Fit_Parameters!$K28*EXP(-Fit_Parameters!$L28*'Tabulated f values'!S$3*'Tabulated f values'!S$3)+Fit_Parameters!$M28</f>
        <v>1.9735958693685269</v>
      </c>
      <c r="T25" s="5">
        <f>Fit_Parameters!$C28*EXP(-Fit_Parameters!$D28*'Tabulated f values'!T$3*'Tabulated f values'!T$3)+Fit_Parameters!$E28*EXP(-Fit_Parameters!$F28*'Tabulated f values'!T$3*'Tabulated f values'!T$3)+Fit_Parameters!$G28*EXP(-Fit_Parameters!$H28*'Tabulated f values'!T$3*'Tabulated f values'!T$3)+Fit_Parameters!$I28*EXP(-Fit_Parameters!$J28*'Tabulated f values'!T$3*'Tabulated f values'!T$3)+Fit_Parameters!$K28*EXP(-Fit_Parameters!$L28*'Tabulated f values'!T$3*'Tabulated f values'!T$3)+Fit_Parameters!$M28</f>
        <v>1.8551801546317008</v>
      </c>
      <c r="U25" s="5">
        <f>Fit_Parameters!$C28*EXP(-Fit_Parameters!$D28*'Tabulated f values'!U$3*'Tabulated f values'!U$3)+Fit_Parameters!$E28*EXP(-Fit_Parameters!$F28*'Tabulated f values'!U$3*'Tabulated f values'!U$3)+Fit_Parameters!$G28*EXP(-Fit_Parameters!$H28*'Tabulated f values'!U$3*'Tabulated f values'!U$3)+Fit_Parameters!$I28*EXP(-Fit_Parameters!$J28*'Tabulated f values'!U$3*'Tabulated f values'!U$3)+Fit_Parameters!$K28*EXP(-Fit_Parameters!$L28*'Tabulated f values'!U$3*'Tabulated f values'!U$3)+Fit_Parameters!$M28</f>
        <v>1.7576314690721051</v>
      </c>
      <c r="V25" s="5">
        <f>Fit_Parameters!$C28*EXP(-Fit_Parameters!$D28*'Tabulated f values'!V$3*'Tabulated f values'!V$3)+Fit_Parameters!$E28*EXP(-Fit_Parameters!$F28*'Tabulated f values'!V$3*'Tabulated f values'!V$3)+Fit_Parameters!$G28*EXP(-Fit_Parameters!$H28*'Tabulated f values'!V$3*'Tabulated f values'!V$3)+Fit_Parameters!$I28*EXP(-Fit_Parameters!$J28*'Tabulated f values'!V$3*'Tabulated f values'!V$3)+Fit_Parameters!$K28*EXP(-Fit_Parameters!$L28*'Tabulated f values'!V$3*'Tabulated f values'!V$3)+Fit_Parameters!$M28</f>
        <v>1.6765449225002493</v>
      </c>
      <c r="W25" s="5">
        <f>Fit_Parameters!$C28*EXP(-Fit_Parameters!$D28*'Tabulated f values'!W$3*'Tabulated f values'!W$3)+Fit_Parameters!$E28*EXP(-Fit_Parameters!$F28*'Tabulated f values'!W$3*'Tabulated f values'!W$3)+Fit_Parameters!$G28*EXP(-Fit_Parameters!$H28*'Tabulated f values'!W$3*'Tabulated f values'!W$3)+Fit_Parameters!$I28*EXP(-Fit_Parameters!$J28*'Tabulated f values'!W$3*'Tabulated f values'!W$3)+Fit_Parameters!$K28*EXP(-Fit_Parameters!$L28*'Tabulated f values'!W$3*'Tabulated f values'!W$3)+Fit_Parameters!$M28</f>
        <v>1.608400515669077</v>
      </c>
      <c r="X25" s="5">
        <f>Fit_Parameters!$C28*EXP(-Fit_Parameters!$D28*'Tabulated f values'!X$3*'Tabulated f values'!X$3)+Fit_Parameters!$E28*EXP(-Fit_Parameters!$F28*'Tabulated f values'!X$3*'Tabulated f values'!X$3)+Fit_Parameters!$G28*EXP(-Fit_Parameters!$H28*'Tabulated f values'!X$3*'Tabulated f values'!X$3)+Fit_Parameters!$I28*EXP(-Fit_Parameters!$J28*'Tabulated f values'!X$3*'Tabulated f values'!X$3)+Fit_Parameters!$K28*EXP(-Fit_Parameters!$L28*'Tabulated f values'!X$3*'Tabulated f values'!X$3)+Fit_Parameters!$M28</f>
        <v>1.5503585005980662</v>
      </c>
      <c r="Y25" s="5">
        <f>Fit_Parameters!$C28*EXP(-Fit_Parameters!$D28*'Tabulated f values'!Y$3*'Tabulated f values'!Y$3)+Fit_Parameters!$E28*EXP(-Fit_Parameters!$F28*'Tabulated f values'!Y$3*'Tabulated f values'!Y$3)+Fit_Parameters!$G28*EXP(-Fit_Parameters!$H28*'Tabulated f values'!Y$3*'Tabulated f values'!Y$3)+Fit_Parameters!$I28*EXP(-Fit_Parameters!$J28*'Tabulated f values'!Y$3*'Tabulated f values'!Y$3)+Fit_Parameters!$K28*EXP(-Fit_Parameters!$L28*'Tabulated f values'!Y$3*'Tabulated f values'!Y$3)+Fit_Parameters!$M28</f>
        <v>1.5001135247347754</v>
      </c>
      <c r="Z25" s="5">
        <f>Fit_Parameters!$C28*EXP(-Fit_Parameters!$D28*'Tabulated f values'!Z$3*'Tabulated f values'!Z$3)+Fit_Parameters!$E28*EXP(-Fit_Parameters!$F28*'Tabulated f values'!Z$3*'Tabulated f values'!Z$3)+Fit_Parameters!$G28*EXP(-Fit_Parameters!$H28*'Tabulated f values'!Z$3*'Tabulated f values'!Z$3)+Fit_Parameters!$I28*EXP(-Fit_Parameters!$J28*'Tabulated f values'!Z$3*'Tabulated f values'!Z$3)+Fit_Parameters!$K28*EXP(-Fit_Parameters!$L28*'Tabulated f values'!Z$3*'Tabulated f values'!Z$3)+Fit_Parameters!$M28</f>
        <v>1.4557955355697283</v>
      </c>
      <c r="AA25" s="5">
        <f>Fit_Parameters!$C28*EXP(-Fit_Parameters!$D28*'Tabulated f values'!AA$3*'Tabulated f values'!AA$3)+Fit_Parameters!$E28*EXP(-Fit_Parameters!$F28*'Tabulated f values'!AA$3*'Tabulated f values'!AA$3)+Fit_Parameters!$G28*EXP(-Fit_Parameters!$H28*'Tabulated f values'!AA$3*'Tabulated f values'!AA$3)+Fit_Parameters!$I28*EXP(-Fit_Parameters!$J28*'Tabulated f values'!AA$3*'Tabulated f values'!AA$3)+Fit_Parameters!$K28*EXP(-Fit_Parameters!$L28*'Tabulated f values'!AA$3*'Tabulated f values'!AA$3)+Fit_Parameters!$M28</f>
        <v>1.4159007386872069</v>
      </c>
      <c r="AB25" s="5">
        <f>Fit_Parameters!$C28*EXP(-Fit_Parameters!$D28*'Tabulated f values'!AB$3*'Tabulated f values'!AB$3)+Fit_Parameters!$E28*EXP(-Fit_Parameters!$F28*'Tabulated f values'!AB$3*'Tabulated f values'!AB$3)+Fit_Parameters!$G28*EXP(-Fit_Parameters!$H28*'Tabulated f values'!AB$3*'Tabulated f values'!AB$3)+Fit_Parameters!$I28*EXP(-Fit_Parameters!$J28*'Tabulated f values'!AB$3*'Tabulated f values'!AB$3)+Fit_Parameters!$K28*EXP(-Fit_Parameters!$L28*'Tabulated f values'!AB$3*'Tabulated f values'!AB$3)+Fit_Parameters!$M28</f>
        <v>1.3792387029586266</v>
      </c>
      <c r="AC25" s="5">
        <f>Fit_Parameters!$C28*EXP(-Fit_Parameters!$D28*'Tabulated f values'!AC$3*'Tabulated f values'!AC$3)+Fit_Parameters!$E28*EXP(-Fit_Parameters!$F28*'Tabulated f values'!AC$3*'Tabulated f values'!AC$3)+Fit_Parameters!$G28*EXP(-Fit_Parameters!$H28*'Tabulated f values'!AC$3*'Tabulated f values'!AC$3)+Fit_Parameters!$I28*EXP(-Fit_Parameters!$J28*'Tabulated f values'!AC$3*'Tabulated f values'!AC$3)+Fit_Parameters!$K28*EXP(-Fit_Parameters!$L28*'Tabulated f values'!AC$3*'Tabulated f values'!AC$3)+Fit_Parameters!$M28</f>
        <v>1.3448868936832052</v>
      </c>
      <c r="AD25" s="5"/>
      <c r="AE25" s="5"/>
      <c r="AF25" s="5"/>
      <c r="AG25" s="5"/>
    </row>
    <row r="26" spans="1:33" x14ac:dyDescent="0.25">
      <c r="A26">
        <f>Fit_Parameters!A29</f>
        <v>11</v>
      </c>
      <c r="B26" t="str">
        <f>Fit_Parameters!B29</f>
        <v>Na</v>
      </c>
      <c r="C26" s="5">
        <f>Fit_Parameters!$C29*EXP(-Fit_Parameters!$D29*'Tabulated f values'!C$3*'Tabulated f values'!C$3)+Fit_Parameters!$E29*EXP(-Fit_Parameters!$F29*'Tabulated f values'!C$3*'Tabulated f values'!C$3)+Fit_Parameters!$G29*EXP(-Fit_Parameters!$H29*'Tabulated f values'!C$3*'Tabulated f values'!C$3)+Fit_Parameters!$I29*EXP(-Fit_Parameters!$J29*'Tabulated f values'!C$3*'Tabulated f values'!C$3)+Fit_Parameters!$K29*EXP(-Fit_Parameters!$L29*'Tabulated f values'!C$3*'Tabulated f values'!C$3)+Fit_Parameters!$M29</f>
        <v>10.993618000000001</v>
      </c>
      <c r="D26" s="5">
        <f>Fit_Parameters!$C29*EXP(-Fit_Parameters!$D29*'Tabulated f values'!D$3*'Tabulated f values'!D$3)+Fit_Parameters!$E29*EXP(-Fit_Parameters!$F29*'Tabulated f values'!D$3*'Tabulated f values'!D$3)+Fit_Parameters!$G29*EXP(-Fit_Parameters!$H29*'Tabulated f values'!D$3*'Tabulated f values'!D$3)+Fit_Parameters!$I29*EXP(-Fit_Parameters!$J29*'Tabulated f values'!D$3*'Tabulated f values'!D$3)+Fit_Parameters!$K29*EXP(-Fit_Parameters!$L29*'Tabulated f values'!D$3*'Tabulated f values'!D$3)+Fit_Parameters!$M29</f>
        <v>10.574232553716346</v>
      </c>
      <c r="E26" s="5">
        <f>Fit_Parameters!$C29*EXP(-Fit_Parameters!$D29*'Tabulated f values'!E$3*'Tabulated f values'!E$3)+Fit_Parameters!$E29*EXP(-Fit_Parameters!$F29*'Tabulated f values'!E$3*'Tabulated f values'!E$3)+Fit_Parameters!$G29*EXP(-Fit_Parameters!$H29*'Tabulated f values'!E$3*'Tabulated f values'!E$3)+Fit_Parameters!$I29*EXP(-Fit_Parameters!$J29*'Tabulated f values'!E$3*'Tabulated f values'!E$3)+Fit_Parameters!$K29*EXP(-Fit_Parameters!$L29*'Tabulated f values'!E$3*'Tabulated f values'!E$3)+Fit_Parameters!$M29</f>
        <v>9.757527802472497</v>
      </c>
      <c r="F26" s="5">
        <f>Fit_Parameters!$C29*EXP(-Fit_Parameters!$D29*'Tabulated f values'!F$3*'Tabulated f values'!F$3)+Fit_Parameters!$E29*EXP(-Fit_Parameters!$F29*'Tabulated f values'!F$3*'Tabulated f values'!F$3)+Fit_Parameters!$G29*EXP(-Fit_Parameters!$H29*'Tabulated f values'!F$3*'Tabulated f values'!F$3)+Fit_Parameters!$I29*EXP(-Fit_Parameters!$J29*'Tabulated f values'!F$3*'Tabulated f values'!F$3)+Fit_Parameters!$K29*EXP(-Fit_Parameters!$L29*'Tabulated f values'!F$3*'Tabulated f values'!F$3)+Fit_Parameters!$M29</f>
        <v>9.0218884254793643</v>
      </c>
      <c r="G26" s="5">
        <f>Fit_Parameters!$C29*EXP(-Fit_Parameters!$D29*'Tabulated f values'!G$3*'Tabulated f values'!G$3)+Fit_Parameters!$E29*EXP(-Fit_Parameters!$F29*'Tabulated f values'!G$3*'Tabulated f values'!G$3)+Fit_Parameters!$G29*EXP(-Fit_Parameters!$H29*'Tabulated f values'!G$3*'Tabulated f values'!G$3)+Fit_Parameters!$I29*EXP(-Fit_Parameters!$J29*'Tabulated f values'!G$3*'Tabulated f values'!G$3)+Fit_Parameters!$K29*EXP(-Fit_Parameters!$L29*'Tabulated f values'!G$3*'Tabulated f values'!G$3)+Fit_Parameters!$M29</f>
        <v>8.3401558363664563</v>
      </c>
      <c r="H26" s="5">
        <f>Fit_Parameters!$C29*EXP(-Fit_Parameters!$D29*'Tabulated f values'!H$3*'Tabulated f values'!H$3)+Fit_Parameters!$E29*EXP(-Fit_Parameters!$F29*'Tabulated f values'!H$3*'Tabulated f values'!H$3)+Fit_Parameters!$G29*EXP(-Fit_Parameters!$H29*'Tabulated f values'!H$3*'Tabulated f values'!H$3)+Fit_Parameters!$I29*EXP(-Fit_Parameters!$J29*'Tabulated f values'!H$3*'Tabulated f values'!H$3)+Fit_Parameters!$K29*EXP(-Fit_Parameters!$L29*'Tabulated f values'!H$3*'Tabulated f values'!H$3)+Fit_Parameters!$M29</f>
        <v>7.6235046050851523</v>
      </c>
      <c r="I26" s="5">
        <f>Fit_Parameters!$C29*EXP(-Fit_Parameters!$D29*'Tabulated f values'!I$3*'Tabulated f values'!I$3)+Fit_Parameters!$E29*EXP(-Fit_Parameters!$F29*'Tabulated f values'!I$3*'Tabulated f values'!I$3)+Fit_Parameters!$G29*EXP(-Fit_Parameters!$H29*'Tabulated f values'!I$3*'Tabulated f values'!I$3)+Fit_Parameters!$I29*EXP(-Fit_Parameters!$J29*'Tabulated f values'!I$3*'Tabulated f values'!I$3)+Fit_Parameters!$K29*EXP(-Fit_Parameters!$L29*'Tabulated f values'!I$3*'Tabulated f values'!I$3)+Fit_Parameters!$M29</f>
        <v>6.8819078845241153</v>
      </c>
      <c r="J26" s="5">
        <f>Fit_Parameters!$C29*EXP(-Fit_Parameters!$D29*'Tabulated f values'!J$3*'Tabulated f values'!J$3)+Fit_Parameters!$E29*EXP(-Fit_Parameters!$F29*'Tabulated f values'!J$3*'Tabulated f values'!J$3)+Fit_Parameters!$G29*EXP(-Fit_Parameters!$H29*'Tabulated f values'!J$3*'Tabulated f values'!J$3)+Fit_Parameters!$I29*EXP(-Fit_Parameters!$J29*'Tabulated f values'!J$3*'Tabulated f values'!J$3)+Fit_Parameters!$K29*EXP(-Fit_Parameters!$L29*'Tabulated f values'!J$3*'Tabulated f values'!J$3)+Fit_Parameters!$M29</f>
        <v>6.1530765841008925</v>
      </c>
      <c r="K26" s="5">
        <f>Fit_Parameters!$C29*EXP(-Fit_Parameters!$D29*'Tabulated f values'!K$3*'Tabulated f values'!K$3)+Fit_Parameters!$E29*EXP(-Fit_Parameters!$F29*'Tabulated f values'!K$3*'Tabulated f values'!K$3)+Fit_Parameters!$G29*EXP(-Fit_Parameters!$H29*'Tabulated f values'!K$3*'Tabulated f values'!K$3)+Fit_Parameters!$I29*EXP(-Fit_Parameters!$J29*'Tabulated f values'!K$3*'Tabulated f values'!K$3)+Fit_Parameters!$K29*EXP(-Fit_Parameters!$L29*'Tabulated f values'!K$3*'Tabulated f values'!K$3)+Fit_Parameters!$M29</f>
        <v>5.4678106216582147</v>
      </c>
      <c r="L26" s="5">
        <f>Fit_Parameters!$C29*EXP(-Fit_Parameters!$D29*'Tabulated f values'!L$3*'Tabulated f values'!L$3)+Fit_Parameters!$E29*EXP(-Fit_Parameters!$F29*'Tabulated f values'!L$3*'Tabulated f values'!L$3)+Fit_Parameters!$G29*EXP(-Fit_Parameters!$H29*'Tabulated f values'!L$3*'Tabulated f values'!L$3)+Fit_Parameters!$I29*EXP(-Fit_Parameters!$J29*'Tabulated f values'!L$3*'Tabulated f values'!L$3)+Fit_Parameters!$K29*EXP(-Fit_Parameters!$L29*'Tabulated f values'!L$3*'Tabulated f values'!L$3)+Fit_Parameters!$M29</f>
        <v>4.8451546952003595</v>
      </c>
      <c r="M26" s="5">
        <f>Fit_Parameters!$C29*EXP(-Fit_Parameters!$D29*'Tabulated f values'!M$3*'Tabulated f values'!M$3)+Fit_Parameters!$E29*EXP(-Fit_Parameters!$F29*'Tabulated f values'!M$3*'Tabulated f values'!M$3)+Fit_Parameters!$G29*EXP(-Fit_Parameters!$H29*'Tabulated f values'!M$3*'Tabulated f values'!M$3)+Fit_Parameters!$I29*EXP(-Fit_Parameters!$J29*'Tabulated f values'!M$3*'Tabulated f values'!M$3)+Fit_Parameters!$K29*EXP(-Fit_Parameters!$L29*'Tabulated f values'!M$3*'Tabulated f values'!M$3)+Fit_Parameters!$M29</f>
        <v>4.2937114964357468</v>
      </c>
      <c r="N26" s="5">
        <f>Fit_Parameters!$C29*EXP(-Fit_Parameters!$D29*'Tabulated f values'!N$3*'Tabulated f values'!N$3)+Fit_Parameters!$E29*EXP(-Fit_Parameters!$F29*'Tabulated f values'!N$3*'Tabulated f values'!N$3)+Fit_Parameters!$G29*EXP(-Fit_Parameters!$H29*'Tabulated f values'!N$3*'Tabulated f values'!N$3)+Fit_Parameters!$I29*EXP(-Fit_Parameters!$J29*'Tabulated f values'!N$3*'Tabulated f values'!N$3)+Fit_Parameters!$K29*EXP(-Fit_Parameters!$L29*'Tabulated f values'!N$3*'Tabulated f values'!N$3)+Fit_Parameters!$M29</f>
        <v>3.8143482084846196</v>
      </c>
      <c r="O26" s="5">
        <f>Fit_Parameters!$C29*EXP(-Fit_Parameters!$D29*'Tabulated f values'!O$3*'Tabulated f values'!O$3)+Fit_Parameters!$E29*EXP(-Fit_Parameters!$F29*'Tabulated f values'!O$3*'Tabulated f values'!O$3)+Fit_Parameters!$G29*EXP(-Fit_Parameters!$H29*'Tabulated f values'!O$3*'Tabulated f values'!O$3)+Fit_Parameters!$I29*EXP(-Fit_Parameters!$J29*'Tabulated f values'!O$3*'Tabulated f values'!O$3)+Fit_Parameters!$K29*EXP(-Fit_Parameters!$L29*'Tabulated f values'!O$3*'Tabulated f values'!O$3)+Fit_Parameters!$M29</f>
        <v>3.4030896142132283</v>
      </c>
      <c r="P26" s="5">
        <f>Fit_Parameters!$C29*EXP(-Fit_Parameters!$D29*'Tabulated f values'!P$3*'Tabulated f values'!P$3)+Fit_Parameters!$E29*EXP(-Fit_Parameters!$F29*'Tabulated f values'!P$3*'Tabulated f values'!P$3)+Fit_Parameters!$G29*EXP(-Fit_Parameters!$H29*'Tabulated f values'!P$3*'Tabulated f values'!P$3)+Fit_Parameters!$I29*EXP(-Fit_Parameters!$J29*'Tabulated f values'!P$3*'Tabulated f values'!P$3)+Fit_Parameters!$K29*EXP(-Fit_Parameters!$L29*'Tabulated f values'!P$3*'Tabulated f values'!P$3)+Fit_Parameters!$M29</f>
        <v>3.0535302721100201</v>
      </c>
      <c r="Q26" s="5">
        <f>Fit_Parameters!$C29*EXP(-Fit_Parameters!$D29*'Tabulated f values'!Q$3*'Tabulated f values'!Q$3)+Fit_Parameters!$E29*EXP(-Fit_Parameters!$F29*'Tabulated f values'!Q$3*'Tabulated f values'!Q$3)+Fit_Parameters!$G29*EXP(-Fit_Parameters!$H29*'Tabulated f values'!Q$3*'Tabulated f values'!Q$3)+Fit_Parameters!$I29*EXP(-Fit_Parameters!$J29*'Tabulated f values'!Q$3*'Tabulated f values'!Q$3)+Fit_Parameters!$K29*EXP(-Fit_Parameters!$L29*'Tabulated f values'!Q$3*'Tabulated f values'!Q$3)+Fit_Parameters!$M29</f>
        <v>2.7584866491062048</v>
      </c>
      <c r="R26" s="5">
        <f>Fit_Parameters!$C29*EXP(-Fit_Parameters!$D29*'Tabulated f values'!R$3*'Tabulated f values'!R$3)+Fit_Parameters!$E29*EXP(-Fit_Parameters!$F29*'Tabulated f values'!R$3*'Tabulated f values'!R$3)+Fit_Parameters!$G29*EXP(-Fit_Parameters!$H29*'Tabulated f values'!R$3*'Tabulated f values'!R$3)+Fit_Parameters!$I29*EXP(-Fit_Parameters!$J29*'Tabulated f values'!R$3*'Tabulated f values'!R$3)+Fit_Parameters!$K29*EXP(-Fit_Parameters!$L29*'Tabulated f values'!R$3*'Tabulated f values'!R$3)+Fit_Parameters!$M29</f>
        <v>2.5109171719898882</v>
      </c>
      <c r="S26" s="5">
        <f>Fit_Parameters!$C29*EXP(-Fit_Parameters!$D29*'Tabulated f values'!S$3*'Tabulated f values'!S$3)+Fit_Parameters!$E29*EXP(-Fit_Parameters!$F29*'Tabulated f values'!S$3*'Tabulated f values'!S$3)+Fit_Parameters!$G29*EXP(-Fit_Parameters!$H29*'Tabulated f values'!S$3*'Tabulated f values'!S$3)+Fit_Parameters!$I29*EXP(-Fit_Parameters!$J29*'Tabulated f values'!S$3*'Tabulated f values'!S$3)+Fit_Parameters!$K29*EXP(-Fit_Parameters!$L29*'Tabulated f values'!S$3*'Tabulated f values'!S$3)+Fit_Parameters!$M29</f>
        <v>2.3043053172237107</v>
      </c>
      <c r="T26" s="5">
        <f>Fit_Parameters!$C29*EXP(-Fit_Parameters!$D29*'Tabulated f values'!T$3*'Tabulated f values'!T$3)+Fit_Parameters!$E29*EXP(-Fit_Parameters!$F29*'Tabulated f values'!T$3*'Tabulated f values'!T$3)+Fit_Parameters!$G29*EXP(-Fit_Parameters!$H29*'Tabulated f values'!T$3*'Tabulated f values'!T$3)+Fit_Parameters!$I29*EXP(-Fit_Parameters!$J29*'Tabulated f values'!T$3*'Tabulated f values'!T$3)+Fit_Parameters!$K29*EXP(-Fit_Parameters!$L29*'Tabulated f values'!T$3*'Tabulated f values'!T$3)+Fit_Parameters!$M29</f>
        <v>2.1327367474352492</v>
      </c>
      <c r="U26" s="5">
        <f>Fit_Parameters!$C29*EXP(-Fit_Parameters!$D29*'Tabulated f values'!U$3*'Tabulated f values'!U$3)+Fit_Parameters!$E29*EXP(-Fit_Parameters!$F29*'Tabulated f values'!U$3*'Tabulated f values'!U$3)+Fit_Parameters!$G29*EXP(-Fit_Parameters!$H29*'Tabulated f values'!U$3*'Tabulated f values'!U$3)+Fit_Parameters!$I29*EXP(-Fit_Parameters!$J29*'Tabulated f values'!U$3*'Tabulated f values'!U$3)+Fit_Parameters!$K29*EXP(-Fit_Parameters!$L29*'Tabulated f values'!U$3*'Tabulated f values'!U$3)+Fit_Parameters!$M29</f>
        <v>1.9908548146013814</v>
      </c>
      <c r="V26" s="5">
        <f>Fit_Parameters!$C29*EXP(-Fit_Parameters!$D29*'Tabulated f values'!V$3*'Tabulated f values'!V$3)+Fit_Parameters!$E29*EXP(-Fit_Parameters!$F29*'Tabulated f values'!V$3*'Tabulated f values'!V$3)+Fit_Parameters!$G29*EXP(-Fit_Parameters!$H29*'Tabulated f values'!V$3*'Tabulated f values'!V$3)+Fit_Parameters!$I29*EXP(-Fit_Parameters!$J29*'Tabulated f values'!V$3*'Tabulated f values'!V$3)+Fit_Parameters!$K29*EXP(-Fit_Parameters!$L29*'Tabulated f values'!V$3*'Tabulated f values'!V$3)+Fit_Parameters!$M29</f>
        <v>1.873803293172779</v>
      </c>
      <c r="W26" s="5">
        <f>Fit_Parameters!$C29*EXP(-Fit_Parameters!$D29*'Tabulated f values'!W$3*'Tabulated f values'!W$3)+Fit_Parameters!$E29*EXP(-Fit_Parameters!$F29*'Tabulated f values'!W$3*'Tabulated f values'!W$3)+Fit_Parameters!$G29*EXP(-Fit_Parameters!$H29*'Tabulated f values'!W$3*'Tabulated f values'!W$3)+Fit_Parameters!$I29*EXP(-Fit_Parameters!$J29*'Tabulated f values'!W$3*'Tabulated f values'!W$3)+Fit_Parameters!$K29*EXP(-Fit_Parameters!$L29*'Tabulated f values'!W$3*'Tabulated f values'!W$3)+Fit_Parameters!$M29</f>
        <v>1.7771985202801279</v>
      </c>
      <c r="X26" s="5">
        <f>Fit_Parameters!$C29*EXP(-Fit_Parameters!$D29*'Tabulated f values'!X$3*'Tabulated f values'!X$3)+Fit_Parameters!$E29*EXP(-Fit_Parameters!$F29*'Tabulated f values'!X$3*'Tabulated f values'!X$3)+Fit_Parameters!$G29*EXP(-Fit_Parameters!$H29*'Tabulated f values'!X$3*'Tabulated f values'!X$3)+Fit_Parameters!$I29*EXP(-Fit_Parameters!$J29*'Tabulated f values'!X$3*'Tabulated f values'!X$3)+Fit_Parameters!$K29*EXP(-Fit_Parameters!$L29*'Tabulated f values'!X$3*'Tabulated f values'!X$3)+Fit_Parameters!$M29</f>
        <v>1.6971312140575736</v>
      </c>
      <c r="Y26" s="5">
        <f>Fit_Parameters!$C29*EXP(-Fit_Parameters!$D29*'Tabulated f values'!Y$3*'Tabulated f values'!Y$3)+Fit_Parameters!$E29*EXP(-Fit_Parameters!$F29*'Tabulated f values'!Y$3*'Tabulated f values'!Y$3)+Fit_Parameters!$G29*EXP(-Fit_Parameters!$H29*'Tabulated f values'!Y$3*'Tabulated f values'!Y$3)+Fit_Parameters!$I29*EXP(-Fit_Parameters!$J29*'Tabulated f values'!Y$3*'Tabulated f values'!Y$3)+Fit_Parameters!$K29*EXP(-Fit_Parameters!$L29*'Tabulated f values'!Y$3*'Tabulated f values'!Y$3)+Fit_Parameters!$M29</f>
        <v>1.6301808702759828</v>
      </c>
      <c r="Z26" s="5">
        <f>Fit_Parameters!$C29*EXP(-Fit_Parameters!$D29*'Tabulated f values'!Z$3*'Tabulated f values'!Z$3)+Fit_Parameters!$E29*EXP(-Fit_Parameters!$F29*'Tabulated f values'!Z$3*'Tabulated f values'!Z$3)+Fit_Parameters!$G29*EXP(-Fit_Parameters!$H29*'Tabulated f values'!Z$3*'Tabulated f values'!Z$3)+Fit_Parameters!$I29*EXP(-Fit_Parameters!$J29*'Tabulated f values'!Z$3*'Tabulated f values'!Z$3)+Fit_Parameters!$K29*EXP(-Fit_Parameters!$L29*'Tabulated f values'!Z$3*'Tabulated f values'!Z$3)+Fit_Parameters!$M29</f>
        <v>1.573424811343157</v>
      </c>
      <c r="AA26" s="5">
        <f>Fit_Parameters!$C29*EXP(-Fit_Parameters!$D29*'Tabulated f values'!AA$3*'Tabulated f values'!AA$3)+Fit_Parameters!$E29*EXP(-Fit_Parameters!$F29*'Tabulated f values'!AA$3*'Tabulated f values'!AA$3)+Fit_Parameters!$G29*EXP(-Fit_Parameters!$H29*'Tabulated f values'!AA$3*'Tabulated f values'!AA$3)+Fit_Parameters!$I29*EXP(-Fit_Parameters!$J29*'Tabulated f values'!AA$3*'Tabulated f values'!AA$3)+Fit_Parameters!$K29*EXP(-Fit_Parameters!$L29*'Tabulated f values'!AA$3*'Tabulated f values'!AA$3)+Fit_Parameters!$M29</f>
        <v>1.5244307480146124</v>
      </c>
      <c r="AB26" s="5">
        <f>Fit_Parameters!$C29*EXP(-Fit_Parameters!$D29*'Tabulated f values'!AB$3*'Tabulated f values'!AB$3)+Fit_Parameters!$E29*EXP(-Fit_Parameters!$F29*'Tabulated f values'!AB$3*'Tabulated f values'!AB$3)+Fit_Parameters!$G29*EXP(-Fit_Parameters!$H29*'Tabulated f values'!AB$3*'Tabulated f values'!AB$3)+Fit_Parameters!$I29*EXP(-Fit_Parameters!$J29*'Tabulated f values'!AB$3*'Tabulated f values'!AB$3)+Fit_Parameters!$K29*EXP(-Fit_Parameters!$L29*'Tabulated f values'!AB$3*'Tabulated f values'!AB$3)+Fit_Parameters!$M29</f>
        <v>1.4812296892799648</v>
      </c>
      <c r="AC26" s="5">
        <f>Fit_Parameters!$C29*EXP(-Fit_Parameters!$D29*'Tabulated f values'!AC$3*'Tabulated f values'!AC$3)+Fit_Parameters!$E29*EXP(-Fit_Parameters!$F29*'Tabulated f values'!AC$3*'Tabulated f values'!AC$3)+Fit_Parameters!$G29*EXP(-Fit_Parameters!$H29*'Tabulated f values'!AC$3*'Tabulated f values'!AC$3)+Fit_Parameters!$I29*EXP(-Fit_Parameters!$J29*'Tabulated f values'!AC$3*'Tabulated f values'!AC$3)+Fit_Parameters!$K29*EXP(-Fit_Parameters!$L29*'Tabulated f values'!AC$3*'Tabulated f values'!AC$3)+Fit_Parameters!$M29</f>
        <v>1.4422719591746767</v>
      </c>
      <c r="AD26" s="5"/>
      <c r="AE26" s="5"/>
      <c r="AF26" s="5"/>
      <c r="AG26" s="5"/>
    </row>
    <row r="27" spans="1:33" x14ac:dyDescent="0.25">
      <c r="A27">
        <f>Fit_Parameters!A30</f>
        <v>11</v>
      </c>
      <c r="B27" t="str">
        <f>Fit_Parameters!B30</f>
        <v>Na1+</v>
      </c>
      <c r="C27" s="5">
        <f>Fit_Parameters!$C30*EXP(-Fit_Parameters!$D30*'Tabulated f values'!C$3*'Tabulated f values'!C$3)+Fit_Parameters!$E30*EXP(-Fit_Parameters!$F30*'Tabulated f values'!C$3*'Tabulated f values'!C$3)+Fit_Parameters!$G30*EXP(-Fit_Parameters!$H30*'Tabulated f values'!C$3*'Tabulated f values'!C$3)+Fit_Parameters!$I30*EXP(-Fit_Parameters!$J30*'Tabulated f values'!C$3*'Tabulated f values'!C$3)+Fit_Parameters!$K30*EXP(-Fit_Parameters!$L30*'Tabulated f values'!C$3*'Tabulated f values'!C$3)+Fit_Parameters!$M30</f>
        <v>9.9997279999999993</v>
      </c>
      <c r="D27" s="5">
        <f>Fit_Parameters!$C30*EXP(-Fit_Parameters!$D30*'Tabulated f values'!D$3*'Tabulated f values'!D$3)+Fit_Parameters!$E30*EXP(-Fit_Parameters!$F30*'Tabulated f values'!D$3*'Tabulated f values'!D$3)+Fit_Parameters!$G30*EXP(-Fit_Parameters!$H30*'Tabulated f values'!D$3*'Tabulated f values'!D$3)+Fit_Parameters!$I30*EXP(-Fit_Parameters!$J30*'Tabulated f values'!D$3*'Tabulated f values'!D$3)+Fit_Parameters!$K30*EXP(-Fit_Parameters!$L30*'Tabulated f values'!D$3*'Tabulated f values'!D$3)+Fit_Parameters!$M30</f>
        <v>9.8830442425862675</v>
      </c>
      <c r="E27" s="5">
        <f>Fit_Parameters!$C30*EXP(-Fit_Parameters!$D30*'Tabulated f values'!E$3*'Tabulated f values'!E$3)+Fit_Parameters!$E30*EXP(-Fit_Parameters!$F30*'Tabulated f values'!E$3*'Tabulated f values'!E$3)+Fit_Parameters!$G30*EXP(-Fit_Parameters!$H30*'Tabulated f values'!E$3*'Tabulated f values'!E$3)+Fit_Parameters!$I30*EXP(-Fit_Parameters!$J30*'Tabulated f values'!E$3*'Tabulated f values'!E$3)+Fit_Parameters!$K30*EXP(-Fit_Parameters!$L30*'Tabulated f values'!E$3*'Tabulated f values'!E$3)+Fit_Parameters!$M30</f>
        <v>9.5462532459502647</v>
      </c>
      <c r="F27" s="5">
        <f>Fit_Parameters!$C30*EXP(-Fit_Parameters!$D30*'Tabulated f values'!F$3*'Tabulated f values'!F$3)+Fit_Parameters!$E30*EXP(-Fit_Parameters!$F30*'Tabulated f values'!F$3*'Tabulated f values'!F$3)+Fit_Parameters!$G30*EXP(-Fit_Parameters!$H30*'Tabulated f values'!F$3*'Tabulated f values'!F$3)+Fit_Parameters!$I30*EXP(-Fit_Parameters!$J30*'Tabulated f values'!F$3*'Tabulated f values'!F$3)+Fit_Parameters!$K30*EXP(-Fit_Parameters!$L30*'Tabulated f values'!F$3*'Tabulated f values'!F$3)+Fit_Parameters!$M30</f>
        <v>9.0259571826990577</v>
      </c>
      <c r="G27" s="5">
        <f>Fit_Parameters!$C30*EXP(-Fit_Parameters!$D30*'Tabulated f values'!G$3*'Tabulated f values'!G$3)+Fit_Parameters!$E30*EXP(-Fit_Parameters!$F30*'Tabulated f values'!G$3*'Tabulated f values'!G$3)+Fit_Parameters!$G30*EXP(-Fit_Parameters!$H30*'Tabulated f values'!G$3*'Tabulated f values'!G$3)+Fit_Parameters!$I30*EXP(-Fit_Parameters!$J30*'Tabulated f values'!G$3*'Tabulated f values'!G$3)+Fit_Parameters!$K30*EXP(-Fit_Parameters!$L30*'Tabulated f values'!G$3*'Tabulated f values'!G$3)+Fit_Parameters!$M30</f>
        <v>8.3737872274369689</v>
      </c>
      <c r="H27" s="5">
        <f>Fit_Parameters!$C30*EXP(-Fit_Parameters!$D30*'Tabulated f values'!H$3*'Tabulated f values'!H$3)+Fit_Parameters!$E30*EXP(-Fit_Parameters!$F30*'Tabulated f values'!H$3*'Tabulated f values'!H$3)+Fit_Parameters!$G30*EXP(-Fit_Parameters!$H30*'Tabulated f values'!H$3*'Tabulated f values'!H$3)+Fit_Parameters!$I30*EXP(-Fit_Parameters!$J30*'Tabulated f values'!H$3*'Tabulated f values'!H$3)+Fit_Parameters!$K30*EXP(-Fit_Parameters!$L30*'Tabulated f values'!H$3*'Tabulated f values'!H$3)+Fit_Parameters!$M30</f>
        <v>7.6459810218283737</v>
      </c>
      <c r="I27" s="5">
        <f>Fit_Parameters!$C30*EXP(-Fit_Parameters!$D30*'Tabulated f values'!I$3*'Tabulated f values'!I$3)+Fit_Parameters!$E30*EXP(-Fit_Parameters!$F30*'Tabulated f values'!I$3*'Tabulated f values'!I$3)+Fit_Parameters!$G30*EXP(-Fit_Parameters!$H30*'Tabulated f values'!I$3*'Tabulated f values'!I$3)+Fit_Parameters!$I30*EXP(-Fit_Parameters!$J30*'Tabulated f values'!I$3*'Tabulated f values'!I$3)+Fit_Parameters!$K30*EXP(-Fit_Parameters!$L30*'Tabulated f values'!I$3*'Tabulated f values'!I$3)+Fit_Parameters!$M30</f>
        <v>6.894166450346348</v>
      </c>
      <c r="J27" s="5">
        <f>Fit_Parameters!$C30*EXP(-Fit_Parameters!$D30*'Tabulated f values'!J$3*'Tabulated f values'!J$3)+Fit_Parameters!$E30*EXP(-Fit_Parameters!$F30*'Tabulated f values'!J$3*'Tabulated f values'!J$3)+Fit_Parameters!$G30*EXP(-Fit_Parameters!$H30*'Tabulated f values'!J$3*'Tabulated f values'!J$3)+Fit_Parameters!$I30*EXP(-Fit_Parameters!$J30*'Tabulated f values'!J$3*'Tabulated f values'!J$3)+Fit_Parameters!$K30*EXP(-Fit_Parameters!$L30*'Tabulated f values'!J$3*'Tabulated f values'!J$3)+Fit_Parameters!$M30</f>
        <v>6.1595257434138082</v>
      </c>
      <c r="K27" s="5">
        <f>Fit_Parameters!$C30*EXP(-Fit_Parameters!$D30*'Tabulated f values'!K$3*'Tabulated f values'!K$3)+Fit_Parameters!$E30*EXP(-Fit_Parameters!$F30*'Tabulated f values'!K$3*'Tabulated f values'!K$3)+Fit_Parameters!$G30*EXP(-Fit_Parameters!$H30*'Tabulated f values'!K$3*'Tabulated f values'!K$3)+Fit_Parameters!$I30*EXP(-Fit_Parameters!$J30*'Tabulated f values'!K$3*'Tabulated f values'!K$3)+Fit_Parameters!$K30*EXP(-Fit_Parameters!$L30*'Tabulated f values'!K$3*'Tabulated f values'!K$3)+Fit_Parameters!$M30</f>
        <v>5.4707819474068726</v>
      </c>
      <c r="L27" s="5">
        <f>Fit_Parameters!$C30*EXP(-Fit_Parameters!$D30*'Tabulated f values'!L$3*'Tabulated f values'!L$3)+Fit_Parameters!$E30*EXP(-Fit_Parameters!$F30*'Tabulated f values'!L$3*'Tabulated f values'!L$3)+Fit_Parameters!$G30*EXP(-Fit_Parameters!$H30*'Tabulated f values'!L$3*'Tabulated f values'!L$3)+Fit_Parameters!$I30*EXP(-Fit_Parameters!$J30*'Tabulated f values'!L$3*'Tabulated f values'!L$3)+Fit_Parameters!$K30*EXP(-Fit_Parameters!$L30*'Tabulated f values'!L$3*'Tabulated f values'!L$3)+Fit_Parameters!$M30</f>
        <v>4.8450843663321725</v>
      </c>
      <c r="M27" s="5">
        <f>Fit_Parameters!$C30*EXP(-Fit_Parameters!$D30*'Tabulated f values'!M$3*'Tabulated f values'!M$3)+Fit_Parameters!$E30*EXP(-Fit_Parameters!$F30*'Tabulated f values'!M$3*'Tabulated f values'!M$3)+Fit_Parameters!$G30*EXP(-Fit_Parameters!$H30*'Tabulated f values'!M$3*'Tabulated f values'!M$3)+Fit_Parameters!$I30*EXP(-Fit_Parameters!$J30*'Tabulated f values'!M$3*'Tabulated f values'!M$3)+Fit_Parameters!$K30*EXP(-Fit_Parameters!$L30*'Tabulated f values'!M$3*'Tabulated f values'!M$3)+Fit_Parameters!$M30</f>
        <v>4.2903597089196825</v>
      </c>
      <c r="N27" s="5">
        <f>Fit_Parameters!$C30*EXP(-Fit_Parameters!$D30*'Tabulated f values'!N$3*'Tabulated f values'!N$3)+Fit_Parameters!$E30*EXP(-Fit_Parameters!$F30*'Tabulated f values'!N$3*'Tabulated f values'!N$3)+Fit_Parameters!$G30*EXP(-Fit_Parameters!$H30*'Tabulated f values'!N$3*'Tabulated f values'!N$3)+Fit_Parameters!$I30*EXP(-Fit_Parameters!$J30*'Tabulated f values'!N$3*'Tabulated f values'!N$3)+Fit_Parameters!$K30*EXP(-Fit_Parameters!$L30*'Tabulated f values'!N$3*'Tabulated f values'!N$3)+Fit_Parameters!$M30</f>
        <v>3.8079328807401076</v>
      </c>
      <c r="O27" s="5">
        <f>Fit_Parameters!$C30*EXP(-Fit_Parameters!$D30*'Tabulated f values'!O$3*'Tabulated f values'!O$3)+Fit_Parameters!$E30*EXP(-Fit_Parameters!$F30*'Tabulated f values'!O$3*'Tabulated f values'!O$3)+Fit_Parameters!$G30*EXP(-Fit_Parameters!$H30*'Tabulated f values'!O$3*'Tabulated f values'!O$3)+Fit_Parameters!$I30*EXP(-Fit_Parameters!$J30*'Tabulated f values'!O$3*'Tabulated f values'!O$3)+Fit_Parameters!$K30*EXP(-Fit_Parameters!$L30*'Tabulated f values'!O$3*'Tabulated f values'!O$3)+Fit_Parameters!$M30</f>
        <v>3.3947742802665228</v>
      </c>
      <c r="P27" s="5">
        <f>Fit_Parameters!$C30*EXP(-Fit_Parameters!$D30*'Tabulated f values'!P$3*'Tabulated f values'!P$3)+Fit_Parameters!$E30*EXP(-Fit_Parameters!$F30*'Tabulated f values'!P$3*'Tabulated f values'!P$3)+Fit_Parameters!$G30*EXP(-Fit_Parameters!$H30*'Tabulated f values'!P$3*'Tabulated f values'!P$3)+Fit_Parameters!$I30*EXP(-Fit_Parameters!$J30*'Tabulated f values'!P$3*'Tabulated f values'!P$3)+Fit_Parameters!$K30*EXP(-Fit_Parameters!$L30*'Tabulated f values'!P$3*'Tabulated f values'!P$3)+Fit_Parameters!$M30</f>
        <v>3.0452083361438835</v>
      </c>
      <c r="Q27" s="5">
        <f>Fit_Parameters!$C30*EXP(-Fit_Parameters!$D30*'Tabulated f values'!Q$3*'Tabulated f values'!Q$3)+Fit_Parameters!$E30*EXP(-Fit_Parameters!$F30*'Tabulated f values'!Q$3*'Tabulated f values'!Q$3)+Fit_Parameters!$G30*EXP(-Fit_Parameters!$H30*'Tabulated f values'!Q$3*'Tabulated f values'!Q$3)+Fit_Parameters!$I30*EXP(-Fit_Parameters!$J30*'Tabulated f values'!Q$3*'Tabulated f values'!Q$3)+Fit_Parameters!$K30*EXP(-Fit_Parameters!$L30*'Tabulated f values'!Q$3*'Tabulated f values'!Q$3)+Fit_Parameters!$M30</f>
        <v>2.7521593346079527</v>
      </c>
      <c r="R27" s="5">
        <f>Fit_Parameters!$C30*EXP(-Fit_Parameters!$D30*'Tabulated f values'!R$3*'Tabulated f values'!R$3)+Fit_Parameters!$E30*EXP(-Fit_Parameters!$F30*'Tabulated f values'!R$3*'Tabulated f values'!R$3)+Fit_Parameters!$G30*EXP(-Fit_Parameters!$H30*'Tabulated f values'!R$3*'Tabulated f values'!R$3)+Fit_Parameters!$I30*EXP(-Fit_Parameters!$J30*'Tabulated f values'!R$3*'Tabulated f values'!R$3)+Fit_Parameters!$K30*EXP(-Fit_Parameters!$L30*'Tabulated f values'!R$3*'Tabulated f values'!R$3)+Fit_Parameters!$M30</f>
        <v>2.508054760589649</v>
      </c>
      <c r="S27" s="5">
        <f>Fit_Parameters!$C30*EXP(-Fit_Parameters!$D30*'Tabulated f values'!S$3*'Tabulated f values'!S$3)+Fit_Parameters!$E30*EXP(-Fit_Parameters!$F30*'Tabulated f values'!S$3*'Tabulated f values'!S$3)+Fit_Parameters!$G30*EXP(-Fit_Parameters!$H30*'Tabulated f values'!S$3*'Tabulated f values'!S$3)+Fit_Parameters!$I30*EXP(-Fit_Parameters!$J30*'Tabulated f values'!S$3*'Tabulated f values'!S$3)+Fit_Parameters!$K30*EXP(-Fit_Parameters!$L30*'Tabulated f values'!S$3*'Tabulated f values'!S$3)+Fit_Parameters!$M30</f>
        <v>2.3054662934579677</v>
      </c>
      <c r="T27" s="5">
        <f>Fit_Parameters!$C30*EXP(-Fit_Parameters!$D30*'Tabulated f values'!T$3*'Tabulated f values'!T$3)+Fit_Parameters!$E30*EXP(-Fit_Parameters!$F30*'Tabulated f values'!T$3*'Tabulated f values'!T$3)+Fit_Parameters!$G30*EXP(-Fit_Parameters!$H30*'Tabulated f values'!T$3*'Tabulated f values'!T$3)+Fit_Parameters!$I30*EXP(-Fit_Parameters!$J30*'Tabulated f values'!T$3*'Tabulated f values'!T$3)+Fit_Parameters!$K30*EXP(-Fit_Parameters!$L30*'Tabulated f values'!T$3*'Tabulated f values'!T$3)+Fit_Parameters!$M30</f>
        <v>2.1375292631287288</v>
      </c>
      <c r="U27" s="5">
        <f>Fit_Parameters!$C30*EXP(-Fit_Parameters!$D30*'Tabulated f values'!U$3*'Tabulated f values'!U$3)+Fit_Parameters!$E30*EXP(-Fit_Parameters!$F30*'Tabulated f values'!U$3*'Tabulated f values'!U$3)+Fit_Parameters!$G30*EXP(-Fit_Parameters!$H30*'Tabulated f values'!U$3*'Tabulated f values'!U$3)+Fit_Parameters!$I30*EXP(-Fit_Parameters!$J30*'Tabulated f values'!U$3*'Tabulated f values'!U$3)+Fit_Parameters!$K30*EXP(-Fit_Parameters!$L30*'Tabulated f values'!U$3*'Tabulated f values'!U$3)+Fit_Parameters!$M30</f>
        <v>1.9981705704797876</v>
      </c>
      <c r="V27" s="5">
        <f>Fit_Parameters!$C30*EXP(-Fit_Parameters!$D30*'Tabulated f values'!V$3*'Tabulated f values'!V$3)+Fit_Parameters!$E30*EXP(-Fit_Parameters!$F30*'Tabulated f values'!V$3*'Tabulated f values'!V$3)+Fit_Parameters!$G30*EXP(-Fit_Parameters!$H30*'Tabulated f values'!V$3*'Tabulated f values'!V$3)+Fit_Parameters!$I30*EXP(-Fit_Parameters!$J30*'Tabulated f values'!V$3*'Tabulated f values'!V$3)+Fit_Parameters!$K30*EXP(-Fit_Parameters!$L30*'Tabulated f values'!V$3*'Tabulated f values'!V$3)+Fit_Parameters!$M30</f>
        <v>1.8821831721981268</v>
      </c>
      <c r="W27" s="5">
        <f>Fit_Parameters!$C30*EXP(-Fit_Parameters!$D30*'Tabulated f values'!W$3*'Tabulated f values'!W$3)+Fit_Parameters!$E30*EXP(-Fit_Parameters!$F30*'Tabulated f values'!W$3*'Tabulated f values'!W$3)+Fit_Parameters!$G30*EXP(-Fit_Parameters!$H30*'Tabulated f values'!W$3*'Tabulated f values'!W$3)+Fit_Parameters!$I30*EXP(-Fit_Parameters!$J30*'Tabulated f values'!W$3*'Tabulated f values'!W$3)+Fit_Parameters!$K30*EXP(-Fit_Parameters!$L30*'Tabulated f values'!W$3*'Tabulated f values'!W$3)+Fit_Parameters!$M30</f>
        <v>1.7851943125454814</v>
      </c>
      <c r="X27" s="5">
        <f>Fit_Parameters!$C30*EXP(-Fit_Parameters!$D30*'Tabulated f values'!X$3*'Tabulated f values'!X$3)+Fit_Parameters!$E30*EXP(-Fit_Parameters!$F30*'Tabulated f values'!X$3*'Tabulated f values'!X$3)+Fit_Parameters!$G30*EXP(-Fit_Parameters!$H30*'Tabulated f values'!X$3*'Tabulated f values'!X$3)+Fit_Parameters!$I30*EXP(-Fit_Parameters!$J30*'Tabulated f values'!X$3*'Tabulated f values'!X$3)+Fit_Parameters!$K30*EXP(-Fit_Parameters!$L30*'Tabulated f values'!X$3*'Tabulated f values'!X$3)+Fit_Parameters!$M30</f>
        <v>1.7035747758778592</v>
      </c>
      <c r="Y27" s="5">
        <f>Fit_Parameters!$C30*EXP(-Fit_Parameters!$D30*'Tabulated f values'!Y$3*'Tabulated f values'!Y$3)+Fit_Parameters!$E30*EXP(-Fit_Parameters!$F30*'Tabulated f values'!Y$3*'Tabulated f values'!Y$3)+Fit_Parameters!$G30*EXP(-Fit_Parameters!$H30*'Tabulated f values'!Y$3*'Tabulated f values'!Y$3)+Fit_Parameters!$I30*EXP(-Fit_Parameters!$J30*'Tabulated f values'!Y$3*'Tabulated f values'!Y$3)+Fit_Parameters!$K30*EXP(-Fit_Parameters!$L30*'Tabulated f values'!Y$3*'Tabulated f values'!Y$3)+Fit_Parameters!$M30</f>
        <v>1.6343273557790146</v>
      </c>
      <c r="Z27" s="5">
        <f>Fit_Parameters!$C30*EXP(-Fit_Parameters!$D30*'Tabulated f values'!Z$3*'Tabulated f values'!Z$3)+Fit_Parameters!$E30*EXP(-Fit_Parameters!$F30*'Tabulated f values'!Z$3*'Tabulated f values'!Z$3)+Fit_Parameters!$G30*EXP(-Fit_Parameters!$H30*'Tabulated f values'!Z$3*'Tabulated f values'!Z$3)+Fit_Parameters!$I30*EXP(-Fit_Parameters!$J30*'Tabulated f values'!Z$3*'Tabulated f values'!Z$3)+Fit_Parameters!$K30*EXP(-Fit_Parameters!$L30*'Tabulated f values'!Z$3*'Tabulated f values'!Z$3)+Fit_Parameters!$M30</f>
        <v>1.5749793043390026</v>
      </c>
      <c r="AA27" s="5">
        <f>Fit_Parameters!$C30*EXP(-Fit_Parameters!$D30*'Tabulated f values'!AA$3*'Tabulated f values'!AA$3)+Fit_Parameters!$E30*EXP(-Fit_Parameters!$F30*'Tabulated f values'!AA$3*'Tabulated f values'!AA$3)+Fit_Parameters!$G30*EXP(-Fit_Parameters!$H30*'Tabulated f values'!AA$3*'Tabulated f values'!AA$3)+Fit_Parameters!$I30*EXP(-Fit_Parameters!$J30*'Tabulated f values'!AA$3*'Tabulated f values'!AA$3)+Fit_Parameters!$K30*EXP(-Fit_Parameters!$L30*'Tabulated f values'!AA$3*'Tabulated f values'!AA$3)+Fit_Parameters!$M30</f>
        <v>1.5234907316431394</v>
      </c>
      <c r="AB27" s="5">
        <f>Fit_Parameters!$C30*EXP(-Fit_Parameters!$D30*'Tabulated f values'!AB$3*'Tabulated f values'!AB$3)+Fit_Parameters!$E30*EXP(-Fit_Parameters!$F30*'Tabulated f values'!AB$3*'Tabulated f values'!AB$3)+Fit_Parameters!$G30*EXP(-Fit_Parameters!$H30*'Tabulated f values'!AB$3*'Tabulated f values'!AB$3)+Fit_Parameters!$I30*EXP(-Fit_Parameters!$J30*'Tabulated f values'!AB$3*'Tabulated f values'!AB$3)+Fit_Parameters!$K30*EXP(-Fit_Parameters!$L30*'Tabulated f values'!AB$3*'Tabulated f values'!AB$3)+Fit_Parameters!$M30</f>
        <v>1.4781816410261575</v>
      </c>
      <c r="AC27" s="5">
        <f>Fit_Parameters!$C30*EXP(-Fit_Parameters!$D30*'Tabulated f values'!AC$3*'Tabulated f values'!AC$3)+Fit_Parameters!$E30*EXP(-Fit_Parameters!$F30*'Tabulated f values'!AC$3*'Tabulated f values'!AC$3)+Fit_Parameters!$G30*EXP(-Fit_Parameters!$H30*'Tabulated f values'!AC$3*'Tabulated f values'!AC$3)+Fit_Parameters!$I30*EXP(-Fit_Parameters!$J30*'Tabulated f values'!AC$3*'Tabulated f values'!AC$3)+Fit_Parameters!$K30*EXP(-Fit_Parameters!$L30*'Tabulated f values'!AC$3*'Tabulated f values'!AC$3)+Fit_Parameters!$M30</f>
        <v>1.4376751254581843</v>
      </c>
      <c r="AD27" s="5"/>
      <c r="AE27" s="5"/>
      <c r="AF27" s="5"/>
      <c r="AG27" s="5"/>
    </row>
    <row r="28" spans="1:33" x14ac:dyDescent="0.25">
      <c r="A28">
        <f>Fit_Parameters!A31</f>
        <v>12</v>
      </c>
      <c r="B28" t="str">
        <f>Fit_Parameters!B31</f>
        <v>Mg</v>
      </c>
      <c r="C28" s="5">
        <f>Fit_Parameters!$C31*EXP(-Fit_Parameters!$D31*'Tabulated f values'!C$3*'Tabulated f values'!C$3)+Fit_Parameters!$E31*EXP(-Fit_Parameters!$F31*'Tabulated f values'!C$3*'Tabulated f values'!C$3)+Fit_Parameters!$G31*EXP(-Fit_Parameters!$H31*'Tabulated f values'!C$3*'Tabulated f values'!C$3)+Fit_Parameters!$I31*EXP(-Fit_Parameters!$J31*'Tabulated f values'!C$3*'Tabulated f values'!C$3)+Fit_Parameters!$K31*EXP(-Fit_Parameters!$L31*'Tabulated f values'!C$3*'Tabulated f values'!C$3)+Fit_Parameters!$M31</f>
        <v>11.9986</v>
      </c>
      <c r="D28" s="5">
        <f>Fit_Parameters!$C31*EXP(-Fit_Parameters!$D31*'Tabulated f values'!D$3*'Tabulated f values'!D$3)+Fit_Parameters!$E31*EXP(-Fit_Parameters!$F31*'Tabulated f values'!D$3*'Tabulated f values'!D$3)+Fit_Parameters!$G31*EXP(-Fit_Parameters!$H31*'Tabulated f values'!D$3*'Tabulated f values'!D$3)+Fit_Parameters!$I31*EXP(-Fit_Parameters!$J31*'Tabulated f values'!D$3*'Tabulated f values'!D$3)+Fit_Parameters!$K31*EXP(-Fit_Parameters!$L31*'Tabulated f values'!D$3*'Tabulated f values'!D$3)+Fit_Parameters!$M31</f>
        <v>11.508564137982624</v>
      </c>
      <c r="E28" s="5">
        <f>Fit_Parameters!$C31*EXP(-Fit_Parameters!$D31*'Tabulated f values'!E$3*'Tabulated f values'!E$3)+Fit_Parameters!$E31*EXP(-Fit_Parameters!$F31*'Tabulated f values'!E$3*'Tabulated f values'!E$3)+Fit_Parameters!$G31*EXP(-Fit_Parameters!$H31*'Tabulated f values'!E$3*'Tabulated f values'!E$3)+Fit_Parameters!$I31*EXP(-Fit_Parameters!$J31*'Tabulated f values'!E$3*'Tabulated f values'!E$3)+Fit_Parameters!$K31*EXP(-Fit_Parameters!$L31*'Tabulated f values'!E$3*'Tabulated f values'!E$3)+Fit_Parameters!$M31</f>
        <v>10.471530344787013</v>
      </c>
      <c r="F28" s="5">
        <f>Fit_Parameters!$C31*EXP(-Fit_Parameters!$D31*'Tabulated f values'!F$3*'Tabulated f values'!F$3)+Fit_Parameters!$E31*EXP(-Fit_Parameters!$F31*'Tabulated f values'!F$3*'Tabulated f values'!F$3)+Fit_Parameters!$G31*EXP(-Fit_Parameters!$H31*'Tabulated f values'!F$3*'Tabulated f values'!F$3)+Fit_Parameters!$I31*EXP(-Fit_Parameters!$J31*'Tabulated f values'!F$3*'Tabulated f values'!F$3)+Fit_Parameters!$K31*EXP(-Fit_Parameters!$L31*'Tabulated f values'!F$3*'Tabulated f values'!F$3)+Fit_Parameters!$M31</f>
        <v>9.5015775295742362</v>
      </c>
      <c r="G28" s="5">
        <f>Fit_Parameters!$C31*EXP(-Fit_Parameters!$D31*'Tabulated f values'!G$3*'Tabulated f values'!G$3)+Fit_Parameters!$E31*EXP(-Fit_Parameters!$F31*'Tabulated f values'!G$3*'Tabulated f values'!G$3)+Fit_Parameters!$G31*EXP(-Fit_Parameters!$H31*'Tabulated f values'!G$3*'Tabulated f values'!G$3)+Fit_Parameters!$I31*EXP(-Fit_Parameters!$J31*'Tabulated f values'!G$3*'Tabulated f values'!G$3)+Fit_Parameters!$K31*EXP(-Fit_Parameters!$L31*'Tabulated f values'!G$3*'Tabulated f values'!G$3)+Fit_Parameters!$M31</f>
        <v>8.7368543640836194</v>
      </c>
      <c r="H28" s="5">
        <f>Fit_Parameters!$C31*EXP(-Fit_Parameters!$D31*'Tabulated f values'!H$3*'Tabulated f values'!H$3)+Fit_Parameters!$E31*EXP(-Fit_Parameters!$F31*'Tabulated f values'!H$3*'Tabulated f values'!H$3)+Fit_Parameters!$G31*EXP(-Fit_Parameters!$H31*'Tabulated f values'!H$3*'Tabulated f values'!H$3)+Fit_Parameters!$I31*EXP(-Fit_Parameters!$J31*'Tabulated f values'!H$3*'Tabulated f values'!H$3)+Fit_Parameters!$K31*EXP(-Fit_Parameters!$L31*'Tabulated f values'!H$3*'Tabulated f values'!H$3)+Fit_Parameters!$M31</f>
        <v>8.0765067875361343</v>
      </c>
      <c r="I28" s="5">
        <f>Fit_Parameters!$C31*EXP(-Fit_Parameters!$D31*'Tabulated f values'!I$3*'Tabulated f values'!I$3)+Fit_Parameters!$E31*EXP(-Fit_Parameters!$F31*'Tabulated f values'!I$3*'Tabulated f values'!I$3)+Fit_Parameters!$G31*EXP(-Fit_Parameters!$H31*'Tabulated f values'!I$3*'Tabulated f values'!I$3)+Fit_Parameters!$I31*EXP(-Fit_Parameters!$J31*'Tabulated f values'!I$3*'Tabulated f values'!I$3)+Fit_Parameters!$K31*EXP(-Fit_Parameters!$L31*'Tabulated f values'!I$3*'Tabulated f values'!I$3)+Fit_Parameters!$M31</f>
        <v>7.4444803342526447</v>
      </c>
      <c r="J28" s="5">
        <f>Fit_Parameters!$C31*EXP(-Fit_Parameters!$D31*'Tabulated f values'!J$3*'Tabulated f values'!J$3)+Fit_Parameters!$E31*EXP(-Fit_Parameters!$F31*'Tabulated f values'!J$3*'Tabulated f values'!J$3)+Fit_Parameters!$G31*EXP(-Fit_Parameters!$H31*'Tabulated f values'!J$3*'Tabulated f values'!J$3)+Fit_Parameters!$I31*EXP(-Fit_Parameters!$J31*'Tabulated f values'!J$3*'Tabulated f values'!J$3)+Fit_Parameters!$K31*EXP(-Fit_Parameters!$L31*'Tabulated f values'!J$3*'Tabulated f values'!J$3)+Fit_Parameters!$M31</f>
        <v>6.8164710443467449</v>
      </c>
      <c r="K28" s="5">
        <f>Fit_Parameters!$C31*EXP(-Fit_Parameters!$D31*'Tabulated f values'!K$3*'Tabulated f values'!K$3)+Fit_Parameters!$E31*EXP(-Fit_Parameters!$F31*'Tabulated f values'!K$3*'Tabulated f values'!K$3)+Fit_Parameters!$G31*EXP(-Fit_Parameters!$H31*'Tabulated f values'!K$3*'Tabulated f values'!K$3)+Fit_Parameters!$I31*EXP(-Fit_Parameters!$J31*'Tabulated f values'!K$3*'Tabulated f values'!K$3)+Fit_Parameters!$K31*EXP(-Fit_Parameters!$L31*'Tabulated f values'!K$3*'Tabulated f values'!K$3)+Fit_Parameters!$M31</f>
        <v>6.1959885164856061</v>
      </c>
      <c r="L28" s="5">
        <f>Fit_Parameters!$C31*EXP(-Fit_Parameters!$D31*'Tabulated f values'!L$3*'Tabulated f values'!L$3)+Fit_Parameters!$E31*EXP(-Fit_Parameters!$F31*'Tabulated f values'!L$3*'Tabulated f values'!L$3)+Fit_Parameters!$G31*EXP(-Fit_Parameters!$H31*'Tabulated f values'!L$3*'Tabulated f values'!L$3)+Fit_Parameters!$I31*EXP(-Fit_Parameters!$J31*'Tabulated f values'!L$3*'Tabulated f values'!L$3)+Fit_Parameters!$K31*EXP(-Fit_Parameters!$L31*'Tabulated f values'!L$3*'Tabulated f values'!L$3)+Fit_Parameters!$M31</f>
        <v>5.5971348680943738</v>
      </c>
      <c r="M28" s="5">
        <f>Fit_Parameters!$C31*EXP(-Fit_Parameters!$D31*'Tabulated f values'!M$3*'Tabulated f values'!M$3)+Fit_Parameters!$E31*EXP(-Fit_Parameters!$F31*'Tabulated f values'!M$3*'Tabulated f values'!M$3)+Fit_Parameters!$G31*EXP(-Fit_Parameters!$H31*'Tabulated f values'!M$3*'Tabulated f values'!M$3)+Fit_Parameters!$I31*EXP(-Fit_Parameters!$J31*'Tabulated f values'!M$3*'Tabulated f values'!M$3)+Fit_Parameters!$K31*EXP(-Fit_Parameters!$L31*'Tabulated f values'!M$3*'Tabulated f values'!M$3)+Fit_Parameters!$M31</f>
        <v>5.0344611889863176</v>
      </c>
      <c r="N28" s="5">
        <f>Fit_Parameters!$C31*EXP(-Fit_Parameters!$D31*'Tabulated f values'!N$3*'Tabulated f values'!N$3)+Fit_Parameters!$E31*EXP(-Fit_Parameters!$F31*'Tabulated f values'!N$3*'Tabulated f values'!N$3)+Fit_Parameters!$G31*EXP(-Fit_Parameters!$H31*'Tabulated f values'!N$3*'Tabulated f values'!N$3)+Fit_Parameters!$I31*EXP(-Fit_Parameters!$J31*'Tabulated f values'!N$3*'Tabulated f values'!N$3)+Fit_Parameters!$K31*EXP(-Fit_Parameters!$L31*'Tabulated f values'!N$3*'Tabulated f values'!N$3)+Fit_Parameters!$M31</f>
        <v>4.5187076910541011</v>
      </c>
      <c r="O28" s="5">
        <f>Fit_Parameters!$C31*EXP(-Fit_Parameters!$D31*'Tabulated f values'!O$3*'Tabulated f values'!O$3)+Fit_Parameters!$E31*EXP(-Fit_Parameters!$F31*'Tabulated f values'!O$3*'Tabulated f values'!O$3)+Fit_Parameters!$G31*EXP(-Fit_Parameters!$H31*'Tabulated f values'!O$3*'Tabulated f values'!O$3)+Fit_Parameters!$I31*EXP(-Fit_Parameters!$J31*'Tabulated f values'!O$3*'Tabulated f values'!O$3)+Fit_Parameters!$K31*EXP(-Fit_Parameters!$L31*'Tabulated f values'!O$3*'Tabulated f values'!O$3)+Fit_Parameters!$M31</f>
        <v>4.0559308466481516</v>
      </c>
      <c r="P28" s="5">
        <f>Fit_Parameters!$C31*EXP(-Fit_Parameters!$D31*'Tabulated f values'!P$3*'Tabulated f values'!P$3)+Fit_Parameters!$E31*EXP(-Fit_Parameters!$F31*'Tabulated f values'!P$3*'Tabulated f values'!P$3)+Fit_Parameters!$G31*EXP(-Fit_Parameters!$H31*'Tabulated f values'!P$3*'Tabulated f values'!P$3)+Fit_Parameters!$I31*EXP(-Fit_Parameters!$J31*'Tabulated f values'!P$3*'Tabulated f values'!P$3)+Fit_Parameters!$K31*EXP(-Fit_Parameters!$L31*'Tabulated f values'!P$3*'Tabulated f values'!P$3)+Fit_Parameters!$M31</f>
        <v>3.6479862675974077</v>
      </c>
      <c r="Q28" s="5">
        <f>Fit_Parameters!$C31*EXP(-Fit_Parameters!$D31*'Tabulated f values'!Q$3*'Tabulated f values'!Q$3)+Fit_Parameters!$E31*EXP(-Fit_Parameters!$F31*'Tabulated f values'!Q$3*'Tabulated f values'!Q$3)+Fit_Parameters!$G31*EXP(-Fit_Parameters!$H31*'Tabulated f values'!Q$3*'Tabulated f values'!Q$3)+Fit_Parameters!$I31*EXP(-Fit_Parameters!$J31*'Tabulated f values'!Q$3*'Tabulated f values'!Q$3)+Fit_Parameters!$K31*EXP(-Fit_Parameters!$L31*'Tabulated f values'!Q$3*'Tabulated f values'!Q$3)+Fit_Parameters!$M31</f>
        <v>3.2934555163763521</v>
      </c>
      <c r="R28" s="5">
        <f>Fit_Parameters!$C31*EXP(-Fit_Parameters!$D31*'Tabulated f values'!R$3*'Tabulated f values'!R$3)+Fit_Parameters!$E31*EXP(-Fit_Parameters!$F31*'Tabulated f values'!R$3*'Tabulated f values'!R$3)+Fit_Parameters!$G31*EXP(-Fit_Parameters!$H31*'Tabulated f values'!R$3*'Tabulated f values'!R$3)+Fit_Parameters!$I31*EXP(-Fit_Parameters!$J31*'Tabulated f values'!R$3*'Tabulated f values'!R$3)+Fit_Parameters!$K31*EXP(-Fit_Parameters!$L31*'Tabulated f values'!R$3*'Tabulated f values'!R$3)+Fit_Parameters!$M31</f>
        <v>2.9886640316669633</v>
      </c>
      <c r="S28" s="5">
        <f>Fit_Parameters!$C31*EXP(-Fit_Parameters!$D31*'Tabulated f values'!S$3*'Tabulated f values'!S$3)+Fit_Parameters!$E31*EXP(-Fit_Parameters!$F31*'Tabulated f values'!S$3*'Tabulated f values'!S$3)+Fit_Parameters!$G31*EXP(-Fit_Parameters!$H31*'Tabulated f values'!S$3*'Tabulated f values'!S$3)+Fit_Parameters!$I31*EXP(-Fit_Parameters!$J31*'Tabulated f values'!S$3*'Tabulated f values'!S$3)+Fit_Parameters!$K31*EXP(-Fit_Parameters!$L31*'Tabulated f values'!S$3*'Tabulated f values'!S$3)+Fit_Parameters!$M31</f>
        <v>2.7286217343702939</v>
      </c>
      <c r="T28" s="5">
        <f>Fit_Parameters!$C31*EXP(-Fit_Parameters!$D31*'Tabulated f values'!T$3*'Tabulated f values'!T$3)+Fit_Parameters!$E31*EXP(-Fit_Parameters!$F31*'Tabulated f values'!T$3*'Tabulated f values'!T$3)+Fit_Parameters!$G31*EXP(-Fit_Parameters!$H31*'Tabulated f values'!T$3*'Tabulated f values'!T$3)+Fit_Parameters!$I31*EXP(-Fit_Parameters!$J31*'Tabulated f values'!T$3*'Tabulated f values'!T$3)+Fit_Parameters!$K31*EXP(-Fit_Parameters!$L31*'Tabulated f values'!T$3*'Tabulated f values'!T$3)+Fit_Parameters!$M31</f>
        <v>2.5077946930995187</v>
      </c>
      <c r="U28" s="5">
        <f>Fit_Parameters!$C31*EXP(-Fit_Parameters!$D31*'Tabulated f values'!U$3*'Tabulated f values'!U$3)+Fit_Parameters!$E31*EXP(-Fit_Parameters!$F31*'Tabulated f values'!U$3*'Tabulated f values'!U$3)+Fit_Parameters!$G31*EXP(-Fit_Parameters!$H31*'Tabulated f values'!U$3*'Tabulated f values'!U$3)+Fit_Parameters!$I31*EXP(-Fit_Parameters!$J31*'Tabulated f values'!U$3*'Tabulated f values'!U$3)+Fit_Parameters!$K31*EXP(-Fit_Parameters!$L31*'Tabulated f values'!U$3*'Tabulated f values'!U$3)+Fit_Parameters!$M31</f>
        <v>2.320669996164086</v>
      </c>
      <c r="V28" s="5">
        <f>Fit_Parameters!$C31*EXP(-Fit_Parameters!$D31*'Tabulated f values'!V$3*'Tabulated f values'!V$3)+Fit_Parameters!$E31*EXP(-Fit_Parameters!$F31*'Tabulated f values'!V$3*'Tabulated f values'!V$3)+Fit_Parameters!$G31*EXP(-Fit_Parameters!$H31*'Tabulated f values'!V$3*'Tabulated f values'!V$3)+Fit_Parameters!$I31*EXP(-Fit_Parameters!$J31*'Tabulated f values'!V$3*'Tabulated f values'!V$3)+Fit_Parameters!$K31*EXP(-Fit_Parameters!$L31*'Tabulated f values'!V$3*'Tabulated f values'!V$3)+Fit_Parameters!$M31</f>
        <v>2.1621173342034425</v>
      </c>
      <c r="W28" s="5">
        <f>Fit_Parameters!$C31*EXP(-Fit_Parameters!$D31*'Tabulated f values'!W$3*'Tabulated f values'!W$3)+Fit_Parameters!$E31*EXP(-Fit_Parameters!$F31*'Tabulated f values'!W$3*'Tabulated f values'!W$3)+Fit_Parameters!$G31*EXP(-Fit_Parameters!$H31*'Tabulated f values'!W$3*'Tabulated f values'!W$3)+Fit_Parameters!$I31*EXP(-Fit_Parameters!$J31*'Tabulated f values'!W$3*'Tabulated f values'!W$3)+Fit_Parameters!$K31*EXP(-Fit_Parameters!$L31*'Tabulated f values'!W$3*'Tabulated f values'!W$3)+Fit_Parameters!$M31</f>
        <v>2.0275779991488969</v>
      </c>
      <c r="X28" s="5">
        <f>Fit_Parameters!$C31*EXP(-Fit_Parameters!$D31*'Tabulated f values'!X$3*'Tabulated f values'!X$3)+Fit_Parameters!$E31*EXP(-Fit_Parameters!$F31*'Tabulated f values'!X$3*'Tabulated f values'!X$3)+Fit_Parameters!$G31*EXP(-Fit_Parameters!$H31*'Tabulated f values'!X$3*'Tabulated f values'!X$3)+Fit_Parameters!$I31*EXP(-Fit_Parameters!$J31*'Tabulated f values'!X$3*'Tabulated f values'!X$3)+Fit_Parameters!$K31*EXP(-Fit_Parameters!$L31*'Tabulated f values'!X$3*'Tabulated f values'!X$3)+Fit_Parameters!$M31</f>
        <v>1.913125012392257</v>
      </c>
      <c r="Y28" s="5">
        <f>Fit_Parameters!$C31*EXP(-Fit_Parameters!$D31*'Tabulated f values'!Y$3*'Tabulated f values'!Y$3)+Fit_Parameters!$E31*EXP(-Fit_Parameters!$F31*'Tabulated f values'!Y$3*'Tabulated f values'!Y$3)+Fit_Parameters!$G31*EXP(-Fit_Parameters!$H31*'Tabulated f values'!Y$3*'Tabulated f values'!Y$3)+Fit_Parameters!$I31*EXP(-Fit_Parameters!$J31*'Tabulated f values'!Y$3*'Tabulated f values'!Y$3)+Fit_Parameters!$K31*EXP(-Fit_Parameters!$L31*'Tabulated f values'!Y$3*'Tabulated f values'!Y$3)+Fit_Parameters!$M31</f>
        <v>1.8154394971443994</v>
      </c>
      <c r="Z28" s="5">
        <f>Fit_Parameters!$C31*EXP(-Fit_Parameters!$D31*'Tabulated f values'!Z$3*'Tabulated f values'!Z$3)+Fit_Parameters!$E31*EXP(-Fit_Parameters!$F31*'Tabulated f values'!Z$3*'Tabulated f values'!Z$3)+Fit_Parameters!$G31*EXP(-Fit_Parameters!$H31*'Tabulated f values'!Z$3*'Tabulated f values'!Z$3)+Fit_Parameters!$I31*EXP(-Fit_Parameters!$J31*'Tabulated f values'!Z$3*'Tabulated f values'!Z$3)+Fit_Parameters!$K31*EXP(-Fit_Parameters!$L31*'Tabulated f values'!Z$3*'Tabulated f values'!Z$3)+Fit_Parameters!$M31</f>
        <v>1.7317421392335124</v>
      </c>
      <c r="AA28" s="5">
        <f>Fit_Parameters!$C31*EXP(-Fit_Parameters!$D31*'Tabulated f values'!AA$3*'Tabulated f values'!AA$3)+Fit_Parameters!$E31*EXP(-Fit_Parameters!$F31*'Tabulated f values'!AA$3*'Tabulated f values'!AA$3)+Fit_Parameters!$G31*EXP(-Fit_Parameters!$H31*'Tabulated f values'!AA$3*'Tabulated f values'!AA$3)+Fit_Parameters!$I31*EXP(-Fit_Parameters!$J31*'Tabulated f values'!AA$3*'Tabulated f values'!AA$3)+Fit_Parameters!$K31*EXP(-Fit_Parameters!$L31*'Tabulated f values'!AA$3*'Tabulated f values'!AA$3)+Fit_Parameters!$M31</f>
        <v>1.6597086220595845</v>
      </c>
      <c r="AB28" s="5">
        <f>Fit_Parameters!$C31*EXP(-Fit_Parameters!$D31*'Tabulated f values'!AB$3*'Tabulated f values'!AB$3)+Fit_Parameters!$E31*EXP(-Fit_Parameters!$F31*'Tabulated f values'!AB$3*'Tabulated f values'!AB$3)+Fit_Parameters!$G31*EXP(-Fit_Parameters!$H31*'Tabulated f values'!AB$3*'Tabulated f values'!AB$3)+Fit_Parameters!$I31*EXP(-Fit_Parameters!$J31*'Tabulated f values'!AB$3*'Tabulated f values'!AB$3)+Fit_Parameters!$K31*EXP(-Fit_Parameters!$L31*'Tabulated f values'!AB$3*'Tabulated f values'!AB$3)+Fit_Parameters!$M31</f>
        <v>1.5973874611459413</v>
      </c>
      <c r="AC28" s="5">
        <f>Fit_Parameters!$C31*EXP(-Fit_Parameters!$D31*'Tabulated f values'!AC$3*'Tabulated f values'!AC$3)+Fit_Parameters!$E31*EXP(-Fit_Parameters!$F31*'Tabulated f values'!AC$3*'Tabulated f values'!AC$3)+Fit_Parameters!$G31*EXP(-Fit_Parameters!$H31*'Tabulated f values'!AC$3*'Tabulated f values'!AC$3)+Fit_Parameters!$I31*EXP(-Fit_Parameters!$J31*'Tabulated f values'!AC$3*'Tabulated f values'!AC$3)+Fit_Parameters!$K31*EXP(-Fit_Parameters!$L31*'Tabulated f values'!AC$3*'Tabulated f values'!AC$3)+Fit_Parameters!$M31</f>
        <v>1.5431297330248821</v>
      </c>
      <c r="AD28" s="5"/>
      <c r="AE28" s="5"/>
      <c r="AF28" s="5"/>
      <c r="AG28" s="5"/>
    </row>
    <row r="29" spans="1:33" x14ac:dyDescent="0.25">
      <c r="A29">
        <f>Fit_Parameters!A32</f>
        <v>12</v>
      </c>
      <c r="B29" t="str">
        <f>Fit_Parameters!B32</f>
        <v>Mg2+</v>
      </c>
      <c r="C29" s="5">
        <f>Fit_Parameters!$C32*EXP(-Fit_Parameters!$D32*'Tabulated f values'!C$3*'Tabulated f values'!C$3)+Fit_Parameters!$E32*EXP(-Fit_Parameters!$F32*'Tabulated f values'!C$3*'Tabulated f values'!C$3)+Fit_Parameters!$G32*EXP(-Fit_Parameters!$H32*'Tabulated f values'!C$3*'Tabulated f values'!C$3)+Fit_Parameters!$I32*EXP(-Fit_Parameters!$J32*'Tabulated f values'!C$3*'Tabulated f values'!C$3)+Fit_Parameters!$K32*EXP(-Fit_Parameters!$L32*'Tabulated f values'!C$3*'Tabulated f values'!C$3)+Fit_Parameters!$M32</f>
        <v>9.9999290000000016</v>
      </c>
      <c r="D29" s="5">
        <f>Fit_Parameters!$C32*EXP(-Fit_Parameters!$D32*'Tabulated f values'!D$3*'Tabulated f values'!D$3)+Fit_Parameters!$E32*EXP(-Fit_Parameters!$F32*'Tabulated f values'!D$3*'Tabulated f values'!D$3)+Fit_Parameters!$G32*EXP(-Fit_Parameters!$H32*'Tabulated f values'!D$3*'Tabulated f values'!D$3)+Fit_Parameters!$I32*EXP(-Fit_Parameters!$J32*'Tabulated f values'!D$3*'Tabulated f values'!D$3)+Fit_Parameters!$K32*EXP(-Fit_Parameters!$L32*'Tabulated f values'!D$3*'Tabulated f values'!D$3)+Fit_Parameters!$M32</f>
        <v>9.9138091342212853</v>
      </c>
      <c r="E29" s="5">
        <f>Fit_Parameters!$C32*EXP(-Fit_Parameters!$D32*'Tabulated f values'!E$3*'Tabulated f values'!E$3)+Fit_Parameters!$E32*EXP(-Fit_Parameters!$F32*'Tabulated f values'!E$3*'Tabulated f values'!E$3)+Fit_Parameters!$G32*EXP(-Fit_Parameters!$H32*'Tabulated f values'!E$3*'Tabulated f values'!E$3)+Fit_Parameters!$I32*EXP(-Fit_Parameters!$J32*'Tabulated f values'!E$3*'Tabulated f values'!E$3)+Fit_Parameters!$K32*EXP(-Fit_Parameters!$L32*'Tabulated f values'!E$3*'Tabulated f values'!E$3)+Fit_Parameters!$M32</f>
        <v>9.6623777277568106</v>
      </c>
      <c r="F29" s="5">
        <f>Fit_Parameters!$C32*EXP(-Fit_Parameters!$D32*'Tabulated f values'!F$3*'Tabulated f values'!F$3)+Fit_Parameters!$E32*EXP(-Fit_Parameters!$F32*'Tabulated f values'!F$3*'Tabulated f values'!F$3)+Fit_Parameters!$G32*EXP(-Fit_Parameters!$H32*'Tabulated f values'!F$3*'Tabulated f values'!F$3)+Fit_Parameters!$I32*EXP(-Fit_Parameters!$J32*'Tabulated f values'!F$3*'Tabulated f values'!F$3)+Fit_Parameters!$K32*EXP(-Fit_Parameters!$L32*'Tabulated f values'!F$3*'Tabulated f values'!F$3)+Fit_Parameters!$M32</f>
        <v>9.2652664769261843</v>
      </c>
      <c r="G29" s="5">
        <f>Fit_Parameters!$C32*EXP(-Fit_Parameters!$D32*'Tabulated f values'!G$3*'Tabulated f values'!G$3)+Fit_Parameters!$E32*EXP(-Fit_Parameters!$F32*'Tabulated f values'!G$3*'Tabulated f values'!G$3)+Fit_Parameters!$G32*EXP(-Fit_Parameters!$H32*'Tabulated f values'!G$3*'Tabulated f values'!G$3)+Fit_Parameters!$I32*EXP(-Fit_Parameters!$J32*'Tabulated f values'!G$3*'Tabulated f values'!G$3)+Fit_Parameters!$K32*EXP(-Fit_Parameters!$L32*'Tabulated f values'!G$3*'Tabulated f values'!G$3)+Fit_Parameters!$M32</f>
        <v>8.7516596616037337</v>
      </c>
      <c r="H29" s="5">
        <f>Fit_Parameters!$C32*EXP(-Fit_Parameters!$D32*'Tabulated f values'!H$3*'Tabulated f values'!H$3)+Fit_Parameters!$E32*EXP(-Fit_Parameters!$F32*'Tabulated f values'!H$3*'Tabulated f values'!H$3)+Fit_Parameters!$G32*EXP(-Fit_Parameters!$H32*'Tabulated f values'!H$3*'Tabulated f values'!H$3)+Fit_Parameters!$I32*EXP(-Fit_Parameters!$J32*'Tabulated f values'!H$3*'Tabulated f values'!H$3)+Fit_Parameters!$K32*EXP(-Fit_Parameters!$L32*'Tabulated f values'!H$3*'Tabulated f values'!H$3)+Fit_Parameters!$M32</f>
        <v>8.1559548243276865</v>
      </c>
      <c r="I29" s="5">
        <f>Fit_Parameters!$C32*EXP(-Fit_Parameters!$D32*'Tabulated f values'!I$3*'Tabulated f values'!I$3)+Fit_Parameters!$E32*EXP(-Fit_Parameters!$F32*'Tabulated f values'!I$3*'Tabulated f values'!I$3)+Fit_Parameters!$G32*EXP(-Fit_Parameters!$H32*'Tabulated f values'!I$3*'Tabulated f values'!I$3)+Fit_Parameters!$I32*EXP(-Fit_Parameters!$J32*'Tabulated f values'!I$3*'Tabulated f values'!I$3)+Fit_Parameters!$K32*EXP(-Fit_Parameters!$L32*'Tabulated f values'!I$3*'Tabulated f values'!I$3)+Fit_Parameters!$M32</f>
        <v>7.5132589469290503</v>
      </c>
      <c r="J29" s="5">
        <f>Fit_Parameters!$C32*EXP(-Fit_Parameters!$D32*'Tabulated f values'!J$3*'Tabulated f values'!J$3)+Fit_Parameters!$E32*EXP(-Fit_Parameters!$F32*'Tabulated f values'!J$3*'Tabulated f values'!J$3)+Fit_Parameters!$G32*EXP(-Fit_Parameters!$H32*'Tabulated f values'!J$3*'Tabulated f values'!J$3)+Fit_Parameters!$I32*EXP(-Fit_Parameters!$J32*'Tabulated f values'!J$3*'Tabulated f values'!J$3)+Fit_Parameters!$K32*EXP(-Fit_Parameters!$L32*'Tabulated f values'!J$3*'Tabulated f values'!J$3)+Fit_Parameters!$M32</f>
        <v>6.8556253807640628</v>
      </c>
      <c r="K29" s="5">
        <f>Fit_Parameters!$C32*EXP(-Fit_Parameters!$D32*'Tabulated f values'!K$3*'Tabulated f values'!K$3)+Fit_Parameters!$E32*EXP(-Fit_Parameters!$F32*'Tabulated f values'!K$3*'Tabulated f values'!K$3)+Fit_Parameters!$G32*EXP(-Fit_Parameters!$H32*'Tabulated f values'!K$3*'Tabulated f values'!K$3)+Fit_Parameters!$I32*EXP(-Fit_Parameters!$J32*'Tabulated f values'!K$3*'Tabulated f values'!K$3)+Fit_Parameters!$K32*EXP(-Fit_Parameters!$L32*'Tabulated f values'!K$3*'Tabulated f values'!K$3)+Fit_Parameters!$M32</f>
        <v>6.2095763595984383</v>
      </c>
      <c r="L29" s="5">
        <f>Fit_Parameters!$C32*EXP(-Fit_Parameters!$D32*'Tabulated f values'!L$3*'Tabulated f values'!L$3)+Fit_Parameters!$E32*EXP(-Fit_Parameters!$F32*'Tabulated f values'!L$3*'Tabulated f values'!L$3)+Fit_Parameters!$G32*EXP(-Fit_Parameters!$H32*'Tabulated f values'!L$3*'Tabulated f values'!L$3)+Fit_Parameters!$I32*EXP(-Fit_Parameters!$J32*'Tabulated f values'!L$3*'Tabulated f values'!L$3)+Fit_Parameters!$K32*EXP(-Fit_Parameters!$L32*'Tabulated f values'!L$3*'Tabulated f values'!L$3)+Fit_Parameters!$M32</f>
        <v>5.5950220502823926</v>
      </c>
      <c r="M29" s="5">
        <f>Fit_Parameters!$C32*EXP(-Fit_Parameters!$D32*'Tabulated f values'!M$3*'Tabulated f values'!M$3)+Fit_Parameters!$E32*EXP(-Fit_Parameters!$F32*'Tabulated f values'!M$3*'Tabulated f values'!M$3)+Fit_Parameters!$G32*EXP(-Fit_Parameters!$H32*'Tabulated f values'!M$3*'Tabulated f values'!M$3)+Fit_Parameters!$I32*EXP(-Fit_Parameters!$J32*'Tabulated f values'!M$3*'Tabulated f values'!M$3)+Fit_Parameters!$K32*EXP(-Fit_Parameters!$L32*'Tabulated f values'!M$3*'Tabulated f values'!M$3)+Fit_Parameters!$M32</f>
        <v>5.0253395502488125</v>
      </c>
      <c r="N29" s="5">
        <f>Fit_Parameters!$C32*EXP(-Fit_Parameters!$D32*'Tabulated f values'!N$3*'Tabulated f values'!N$3)+Fit_Parameters!$E32*EXP(-Fit_Parameters!$F32*'Tabulated f values'!N$3*'Tabulated f values'!N$3)+Fit_Parameters!$G32*EXP(-Fit_Parameters!$H32*'Tabulated f values'!N$3*'Tabulated f values'!N$3)+Fit_Parameters!$I32*EXP(-Fit_Parameters!$J32*'Tabulated f values'!N$3*'Tabulated f values'!N$3)+Fit_Parameters!$K32*EXP(-Fit_Parameters!$L32*'Tabulated f values'!N$3*'Tabulated f values'!N$3)+Fit_Parameters!$M32</f>
        <v>4.5082008586931925</v>
      </c>
      <c r="O29" s="5">
        <f>Fit_Parameters!$C32*EXP(-Fit_Parameters!$D32*'Tabulated f values'!O$3*'Tabulated f values'!O$3)+Fit_Parameters!$E32*EXP(-Fit_Parameters!$F32*'Tabulated f values'!O$3*'Tabulated f values'!O$3)+Fit_Parameters!$G32*EXP(-Fit_Parameters!$H32*'Tabulated f values'!O$3*'Tabulated f values'!O$3)+Fit_Parameters!$I32*EXP(-Fit_Parameters!$J32*'Tabulated f values'!O$3*'Tabulated f values'!O$3)+Fit_Parameters!$K32*EXP(-Fit_Parameters!$L32*'Tabulated f values'!O$3*'Tabulated f values'!O$3)+Fit_Parameters!$M32</f>
        <v>4.0467357885364379</v>
      </c>
      <c r="P29" s="5">
        <f>Fit_Parameters!$C32*EXP(-Fit_Parameters!$D32*'Tabulated f values'!P$3*'Tabulated f values'!P$3)+Fit_Parameters!$E32*EXP(-Fit_Parameters!$F32*'Tabulated f values'!P$3*'Tabulated f values'!P$3)+Fit_Parameters!$G32*EXP(-Fit_Parameters!$H32*'Tabulated f values'!P$3*'Tabulated f values'!P$3)+Fit_Parameters!$I32*EXP(-Fit_Parameters!$J32*'Tabulated f values'!P$3*'Tabulated f values'!P$3)+Fit_Parameters!$K32*EXP(-Fit_Parameters!$L32*'Tabulated f values'!P$3*'Tabulated f values'!P$3)+Fit_Parameters!$M32</f>
        <v>3.6407216031257761</v>
      </c>
      <c r="Q29" s="5">
        <f>Fit_Parameters!$C32*EXP(-Fit_Parameters!$D32*'Tabulated f values'!Q$3*'Tabulated f values'!Q$3)+Fit_Parameters!$E32*EXP(-Fit_Parameters!$F32*'Tabulated f values'!Q$3*'Tabulated f values'!Q$3)+Fit_Parameters!$G32*EXP(-Fit_Parameters!$H32*'Tabulated f values'!Q$3*'Tabulated f values'!Q$3)+Fit_Parameters!$I32*EXP(-Fit_Parameters!$J32*'Tabulated f values'!Q$3*'Tabulated f values'!Q$3)+Fit_Parameters!$K32*EXP(-Fit_Parameters!$L32*'Tabulated f values'!Q$3*'Tabulated f values'!Q$3)+Fit_Parameters!$M32</f>
        <v>3.2876284654984511</v>
      </c>
      <c r="R29" s="5">
        <f>Fit_Parameters!$C32*EXP(-Fit_Parameters!$D32*'Tabulated f values'!R$3*'Tabulated f values'!R$3)+Fit_Parameters!$E32*EXP(-Fit_Parameters!$F32*'Tabulated f values'!R$3*'Tabulated f values'!R$3)+Fit_Parameters!$G32*EXP(-Fit_Parameters!$H32*'Tabulated f values'!R$3*'Tabulated f values'!R$3)+Fit_Parameters!$I32*EXP(-Fit_Parameters!$J32*'Tabulated f values'!R$3*'Tabulated f values'!R$3)+Fit_Parameters!$K32*EXP(-Fit_Parameters!$L32*'Tabulated f values'!R$3*'Tabulated f values'!R$3)+Fit_Parameters!$M32</f>
        <v>2.9834622789749283</v>
      </c>
      <c r="S29" s="5">
        <f>Fit_Parameters!$C32*EXP(-Fit_Parameters!$D32*'Tabulated f values'!S$3*'Tabulated f values'!S$3)+Fit_Parameters!$E32*EXP(-Fit_Parameters!$F32*'Tabulated f values'!S$3*'Tabulated f values'!S$3)+Fit_Parameters!$G32*EXP(-Fit_Parameters!$H32*'Tabulated f values'!S$3*'Tabulated f values'!S$3)+Fit_Parameters!$I32*EXP(-Fit_Parameters!$J32*'Tabulated f values'!S$3*'Tabulated f values'!S$3)+Fit_Parameters!$K32*EXP(-Fit_Parameters!$L32*'Tabulated f values'!S$3*'Tabulated f values'!S$3)+Fit_Parameters!$M32</f>
        <v>2.7234121268841021</v>
      </c>
      <c r="T29" s="5">
        <f>Fit_Parameters!$C32*EXP(-Fit_Parameters!$D32*'Tabulated f values'!T$3*'Tabulated f values'!T$3)+Fit_Parameters!$E32*EXP(-Fit_Parameters!$F32*'Tabulated f values'!T$3*'Tabulated f values'!T$3)+Fit_Parameters!$G32*EXP(-Fit_Parameters!$H32*'Tabulated f values'!T$3*'Tabulated f values'!T$3)+Fit_Parameters!$I32*EXP(-Fit_Parameters!$J32*'Tabulated f values'!T$3*'Tabulated f values'!T$3)+Fit_Parameters!$K32*EXP(-Fit_Parameters!$L32*'Tabulated f values'!T$3*'Tabulated f values'!T$3)+Fit_Parameters!$M32</f>
        <v>2.5023336700298882</v>
      </c>
      <c r="U29" s="5">
        <f>Fit_Parameters!$C32*EXP(-Fit_Parameters!$D32*'Tabulated f values'!U$3*'Tabulated f values'!U$3)+Fit_Parameters!$E32*EXP(-Fit_Parameters!$F32*'Tabulated f values'!U$3*'Tabulated f values'!U$3)+Fit_Parameters!$G32*EXP(-Fit_Parameters!$H32*'Tabulated f values'!U$3*'Tabulated f values'!U$3)+Fit_Parameters!$I32*EXP(-Fit_Parameters!$J32*'Tabulated f values'!U$3*'Tabulated f values'!U$3)+Fit_Parameters!$K32*EXP(-Fit_Parameters!$L32*'Tabulated f values'!U$3*'Tabulated f values'!U$3)+Fit_Parameters!$M32</f>
        <v>2.315100012138648</v>
      </c>
      <c r="V29" s="5">
        <f>Fit_Parameters!$C32*EXP(-Fit_Parameters!$D32*'Tabulated f values'!V$3*'Tabulated f values'!V$3)+Fit_Parameters!$E32*EXP(-Fit_Parameters!$F32*'Tabulated f values'!V$3*'Tabulated f values'!V$3)+Fit_Parameters!$G32*EXP(-Fit_Parameters!$H32*'Tabulated f values'!V$3*'Tabulated f values'!V$3)+Fit_Parameters!$I32*EXP(-Fit_Parameters!$J32*'Tabulated f values'!V$3*'Tabulated f values'!V$3)+Fit_Parameters!$K32*EXP(-Fit_Parameters!$L32*'Tabulated f values'!V$3*'Tabulated f values'!V$3)+Fit_Parameters!$M32</f>
        <v>2.1568441125543454</v>
      </c>
      <c r="W29" s="5">
        <f>Fit_Parameters!$C32*EXP(-Fit_Parameters!$D32*'Tabulated f values'!W$3*'Tabulated f values'!W$3)+Fit_Parameters!$E32*EXP(-Fit_Parameters!$F32*'Tabulated f values'!W$3*'Tabulated f values'!W$3)+Fit_Parameters!$G32*EXP(-Fit_Parameters!$H32*'Tabulated f values'!W$3*'Tabulated f values'!W$3)+Fit_Parameters!$I32*EXP(-Fit_Parameters!$J32*'Tabulated f values'!W$3*'Tabulated f values'!W$3)+Fit_Parameters!$K32*EXP(-Fit_Parameters!$L32*'Tabulated f values'!W$3*'Tabulated f values'!W$3)+Fit_Parameters!$M32</f>
        <v>2.0231110482372356</v>
      </c>
      <c r="X29" s="5">
        <f>Fit_Parameters!$C32*EXP(-Fit_Parameters!$D32*'Tabulated f values'!X$3*'Tabulated f values'!X$3)+Fit_Parameters!$E32*EXP(-Fit_Parameters!$F32*'Tabulated f values'!X$3*'Tabulated f values'!X$3)+Fit_Parameters!$G32*EXP(-Fit_Parameters!$H32*'Tabulated f values'!X$3*'Tabulated f values'!X$3)+Fit_Parameters!$I32*EXP(-Fit_Parameters!$J32*'Tabulated f values'!X$3*'Tabulated f values'!X$3)+Fit_Parameters!$K32*EXP(-Fit_Parameters!$L32*'Tabulated f values'!X$3*'Tabulated f values'!X$3)+Fit_Parameters!$M32</f>
        <v>1.9099365339026366</v>
      </c>
      <c r="Y29" s="5">
        <f>Fit_Parameters!$C32*EXP(-Fit_Parameters!$D32*'Tabulated f values'!Y$3*'Tabulated f values'!Y$3)+Fit_Parameters!$E32*EXP(-Fit_Parameters!$F32*'Tabulated f values'!Y$3*'Tabulated f values'!Y$3)+Fit_Parameters!$G32*EXP(-Fit_Parameters!$H32*'Tabulated f values'!Y$3*'Tabulated f values'!Y$3)+Fit_Parameters!$I32*EXP(-Fit_Parameters!$J32*'Tabulated f values'!Y$3*'Tabulated f values'!Y$3)+Fit_Parameters!$K32*EXP(-Fit_Parameters!$L32*'Tabulated f values'!Y$3*'Tabulated f values'!Y$3)+Fit_Parameters!$M32</f>
        <v>1.8138684734936541</v>
      </c>
      <c r="Z29" s="5">
        <f>Fit_Parameters!$C32*EXP(-Fit_Parameters!$D32*'Tabulated f values'!Z$3*'Tabulated f values'!Z$3)+Fit_Parameters!$E32*EXP(-Fit_Parameters!$F32*'Tabulated f values'!Z$3*'Tabulated f values'!Z$3)+Fit_Parameters!$G32*EXP(-Fit_Parameters!$H32*'Tabulated f values'!Z$3*'Tabulated f values'!Z$3)+Fit_Parameters!$I32*EXP(-Fit_Parameters!$J32*'Tabulated f values'!Z$3*'Tabulated f values'!Z$3)+Fit_Parameters!$K32*EXP(-Fit_Parameters!$L32*'Tabulated f values'!Z$3*'Tabulated f values'!Z$3)+Fit_Parameters!$M32</f>
        <v>1.7319485837009558</v>
      </c>
      <c r="AA29" s="5">
        <f>Fit_Parameters!$C32*EXP(-Fit_Parameters!$D32*'Tabulated f values'!AA$3*'Tabulated f values'!AA$3)+Fit_Parameters!$E32*EXP(-Fit_Parameters!$F32*'Tabulated f values'!AA$3*'Tabulated f values'!AA$3)+Fit_Parameters!$G32*EXP(-Fit_Parameters!$H32*'Tabulated f values'!AA$3*'Tabulated f values'!AA$3)+Fit_Parameters!$I32*EXP(-Fit_Parameters!$J32*'Tabulated f values'!AA$3*'Tabulated f values'!AA$3)+Fit_Parameters!$K32*EXP(-Fit_Parameters!$L32*'Tabulated f values'!AA$3*'Tabulated f values'!AA$3)+Fit_Parameters!$M32</f>
        <v>1.6616699241011272</v>
      </c>
      <c r="AB29" s="5">
        <f>Fit_Parameters!$C32*EXP(-Fit_Parameters!$D32*'Tabulated f values'!AB$3*'Tabulated f values'!AB$3)+Fit_Parameters!$E32*EXP(-Fit_Parameters!$F32*'Tabulated f values'!AB$3*'Tabulated f values'!AB$3)+Fit_Parameters!$G32*EXP(-Fit_Parameters!$H32*'Tabulated f values'!AB$3*'Tabulated f values'!AB$3)+Fit_Parameters!$I32*EXP(-Fit_Parameters!$J32*'Tabulated f values'!AB$3*'Tabulated f values'!AB$3)+Fit_Parameters!$K32*EXP(-Fit_Parameters!$L32*'Tabulated f values'!AB$3*'Tabulated f values'!AB$3)+Fit_Parameters!$M32</f>
        <v>1.600923381558508</v>
      </c>
      <c r="AC29" s="5">
        <f>Fit_Parameters!$C32*EXP(-Fit_Parameters!$D32*'Tabulated f values'!AC$3*'Tabulated f values'!AC$3)+Fit_Parameters!$E32*EXP(-Fit_Parameters!$F32*'Tabulated f values'!AC$3*'Tabulated f values'!AC$3)+Fit_Parameters!$G32*EXP(-Fit_Parameters!$H32*'Tabulated f values'!AC$3*'Tabulated f values'!AC$3)+Fit_Parameters!$I32*EXP(-Fit_Parameters!$J32*'Tabulated f values'!AC$3*'Tabulated f values'!AC$3)+Fit_Parameters!$K32*EXP(-Fit_Parameters!$L32*'Tabulated f values'!AC$3*'Tabulated f values'!AC$3)+Fit_Parameters!$M32</f>
        <v>1.5479424769730004</v>
      </c>
      <c r="AD29" s="5"/>
      <c r="AE29" s="5"/>
      <c r="AF29" s="5"/>
      <c r="AG29" s="5"/>
    </row>
    <row r="30" spans="1:33" x14ac:dyDescent="0.25">
      <c r="A30">
        <f>Fit_Parameters!A33</f>
        <v>13</v>
      </c>
      <c r="B30" t="str">
        <f>Fit_Parameters!B33</f>
        <v>Al</v>
      </c>
      <c r="C30" s="5">
        <f>Fit_Parameters!$C33*EXP(-Fit_Parameters!$D33*'Tabulated f values'!C$3*'Tabulated f values'!C$3)+Fit_Parameters!$E33*EXP(-Fit_Parameters!$F33*'Tabulated f values'!C$3*'Tabulated f values'!C$3)+Fit_Parameters!$G33*EXP(-Fit_Parameters!$H33*'Tabulated f values'!C$3*'Tabulated f values'!C$3)+Fit_Parameters!$I33*EXP(-Fit_Parameters!$J33*'Tabulated f values'!C$3*'Tabulated f values'!C$3)+Fit_Parameters!$K33*EXP(-Fit_Parameters!$L33*'Tabulated f values'!C$3*'Tabulated f values'!C$3)+Fit_Parameters!$M33</f>
        <v>12.998554</v>
      </c>
      <c r="D30" s="5">
        <f>Fit_Parameters!$C33*EXP(-Fit_Parameters!$D33*'Tabulated f values'!D$3*'Tabulated f values'!D$3)+Fit_Parameters!$E33*EXP(-Fit_Parameters!$F33*'Tabulated f values'!D$3*'Tabulated f values'!D$3)+Fit_Parameters!$G33*EXP(-Fit_Parameters!$H33*'Tabulated f values'!D$3*'Tabulated f values'!D$3)+Fit_Parameters!$I33*EXP(-Fit_Parameters!$J33*'Tabulated f values'!D$3*'Tabulated f values'!D$3)+Fit_Parameters!$K33*EXP(-Fit_Parameters!$L33*'Tabulated f values'!D$3*'Tabulated f values'!D$3)+Fit_Parameters!$M33</f>
        <v>12.440674789154928</v>
      </c>
      <c r="E30" s="5">
        <f>Fit_Parameters!$C33*EXP(-Fit_Parameters!$D33*'Tabulated f values'!E$3*'Tabulated f values'!E$3)+Fit_Parameters!$E33*EXP(-Fit_Parameters!$F33*'Tabulated f values'!E$3*'Tabulated f values'!E$3)+Fit_Parameters!$G33*EXP(-Fit_Parameters!$H33*'Tabulated f values'!E$3*'Tabulated f values'!E$3)+Fit_Parameters!$I33*EXP(-Fit_Parameters!$J33*'Tabulated f values'!E$3*'Tabulated f values'!E$3)+Fit_Parameters!$K33*EXP(-Fit_Parameters!$L33*'Tabulated f values'!E$3*'Tabulated f values'!E$3)+Fit_Parameters!$M33</f>
        <v>11.228728654683643</v>
      </c>
      <c r="F30" s="5">
        <f>Fit_Parameters!$C33*EXP(-Fit_Parameters!$D33*'Tabulated f values'!F$3*'Tabulated f values'!F$3)+Fit_Parameters!$E33*EXP(-Fit_Parameters!$F33*'Tabulated f values'!F$3*'Tabulated f values'!F$3)+Fit_Parameters!$G33*EXP(-Fit_Parameters!$H33*'Tabulated f values'!F$3*'Tabulated f values'!F$3)+Fit_Parameters!$I33*EXP(-Fit_Parameters!$J33*'Tabulated f values'!F$3*'Tabulated f values'!F$3)+Fit_Parameters!$K33*EXP(-Fit_Parameters!$L33*'Tabulated f values'!F$3*'Tabulated f values'!F$3)+Fit_Parameters!$M33</f>
        <v>10.058964992546915</v>
      </c>
      <c r="G30" s="5">
        <f>Fit_Parameters!$C33*EXP(-Fit_Parameters!$D33*'Tabulated f values'!G$3*'Tabulated f values'!G$3)+Fit_Parameters!$E33*EXP(-Fit_Parameters!$F33*'Tabulated f values'!G$3*'Tabulated f values'!G$3)+Fit_Parameters!$G33*EXP(-Fit_Parameters!$H33*'Tabulated f values'!G$3*'Tabulated f values'!G$3)+Fit_Parameters!$I33*EXP(-Fit_Parameters!$J33*'Tabulated f values'!G$3*'Tabulated f values'!G$3)+Fit_Parameters!$K33*EXP(-Fit_Parameters!$L33*'Tabulated f values'!G$3*'Tabulated f values'!G$3)+Fit_Parameters!$M33</f>
        <v>9.1594021372632426</v>
      </c>
      <c r="H30" s="5">
        <f>Fit_Parameters!$C33*EXP(-Fit_Parameters!$D33*'Tabulated f values'!H$3*'Tabulated f values'!H$3)+Fit_Parameters!$E33*EXP(-Fit_Parameters!$F33*'Tabulated f values'!H$3*'Tabulated f values'!H$3)+Fit_Parameters!$G33*EXP(-Fit_Parameters!$H33*'Tabulated f values'!H$3*'Tabulated f values'!H$3)+Fit_Parameters!$I33*EXP(-Fit_Parameters!$J33*'Tabulated f values'!H$3*'Tabulated f values'!H$3)+Fit_Parameters!$K33*EXP(-Fit_Parameters!$L33*'Tabulated f values'!H$3*'Tabulated f values'!H$3)+Fit_Parameters!$M33</f>
        <v>8.4636744749676183</v>
      </c>
      <c r="I30" s="5">
        <f>Fit_Parameters!$C33*EXP(-Fit_Parameters!$D33*'Tabulated f values'!I$3*'Tabulated f values'!I$3)+Fit_Parameters!$E33*EXP(-Fit_Parameters!$F33*'Tabulated f values'!I$3*'Tabulated f values'!I$3)+Fit_Parameters!$G33*EXP(-Fit_Parameters!$H33*'Tabulated f values'!I$3*'Tabulated f values'!I$3)+Fit_Parameters!$I33*EXP(-Fit_Parameters!$J33*'Tabulated f values'!I$3*'Tabulated f values'!I$3)+Fit_Parameters!$K33*EXP(-Fit_Parameters!$L33*'Tabulated f values'!I$3*'Tabulated f values'!I$3)+Fit_Parameters!$M33</f>
        <v>7.871508260532031</v>
      </c>
      <c r="J30" s="5">
        <f>Fit_Parameters!$C33*EXP(-Fit_Parameters!$D33*'Tabulated f values'!J$3*'Tabulated f values'!J$3)+Fit_Parameters!$E33*EXP(-Fit_Parameters!$F33*'Tabulated f values'!J$3*'Tabulated f values'!J$3)+Fit_Parameters!$G33*EXP(-Fit_Parameters!$H33*'Tabulated f values'!J$3*'Tabulated f values'!J$3)+Fit_Parameters!$I33*EXP(-Fit_Parameters!$J33*'Tabulated f values'!J$3*'Tabulated f values'!J$3)+Fit_Parameters!$K33*EXP(-Fit_Parameters!$L33*'Tabulated f values'!J$3*'Tabulated f values'!J$3)+Fit_Parameters!$M33</f>
        <v>7.3156075005460135</v>
      </c>
      <c r="K30" s="5">
        <f>Fit_Parameters!$C33*EXP(-Fit_Parameters!$D33*'Tabulated f values'!K$3*'Tabulated f values'!K$3)+Fit_Parameters!$E33*EXP(-Fit_Parameters!$F33*'Tabulated f values'!K$3*'Tabulated f values'!K$3)+Fit_Parameters!$G33*EXP(-Fit_Parameters!$H33*'Tabulated f values'!K$3*'Tabulated f values'!K$3)+Fit_Parameters!$I33*EXP(-Fit_Parameters!$J33*'Tabulated f values'!K$3*'Tabulated f values'!K$3)+Fit_Parameters!$K33*EXP(-Fit_Parameters!$L33*'Tabulated f values'!K$3*'Tabulated f values'!K$3)+Fit_Parameters!$M33</f>
        <v>6.7669677796375023</v>
      </c>
      <c r="L30" s="5">
        <f>Fit_Parameters!$C33*EXP(-Fit_Parameters!$D33*'Tabulated f values'!L$3*'Tabulated f values'!L$3)+Fit_Parameters!$E33*EXP(-Fit_Parameters!$F33*'Tabulated f values'!L$3*'Tabulated f values'!L$3)+Fit_Parameters!$G33*EXP(-Fit_Parameters!$H33*'Tabulated f values'!L$3*'Tabulated f values'!L$3)+Fit_Parameters!$I33*EXP(-Fit_Parameters!$J33*'Tabulated f values'!L$3*'Tabulated f values'!L$3)+Fit_Parameters!$K33*EXP(-Fit_Parameters!$L33*'Tabulated f values'!L$3*'Tabulated f values'!L$3)+Fit_Parameters!$M33</f>
        <v>6.2230921459635891</v>
      </c>
      <c r="M30" s="5">
        <f>Fit_Parameters!$C33*EXP(-Fit_Parameters!$D33*'Tabulated f values'!M$3*'Tabulated f values'!M$3)+Fit_Parameters!$E33*EXP(-Fit_Parameters!$F33*'Tabulated f values'!M$3*'Tabulated f values'!M$3)+Fit_Parameters!$G33*EXP(-Fit_Parameters!$H33*'Tabulated f values'!M$3*'Tabulated f values'!M$3)+Fit_Parameters!$I33*EXP(-Fit_Parameters!$J33*'Tabulated f values'!M$3*'Tabulated f values'!M$3)+Fit_Parameters!$K33*EXP(-Fit_Parameters!$L33*'Tabulated f values'!M$3*'Tabulated f values'!M$3)+Fit_Parameters!$M33</f>
        <v>5.692651666532587</v>
      </c>
      <c r="N30" s="5">
        <f>Fit_Parameters!$C33*EXP(-Fit_Parameters!$D33*'Tabulated f values'!N$3*'Tabulated f values'!N$3)+Fit_Parameters!$E33*EXP(-Fit_Parameters!$F33*'Tabulated f values'!N$3*'Tabulated f values'!N$3)+Fit_Parameters!$G33*EXP(-Fit_Parameters!$H33*'Tabulated f values'!N$3*'Tabulated f values'!N$3)+Fit_Parameters!$I33*EXP(-Fit_Parameters!$J33*'Tabulated f values'!N$3*'Tabulated f values'!N$3)+Fit_Parameters!$K33*EXP(-Fit_Parameters!$L33*'Tabulated f values'!N$3*'Tabulated f values'!N$3)+Fit_Parameters!$M33</f>
        <v>5.1860841268793996</v>
      </c>
      <c r="O30" s="5">
        <f>Fit_Parameters!$C33*EXP(-Fit_Parameters!$D33*'Tabulated f values'!O$3*'Tabulated f values'!O$3)+Fit_Parameters!$E33*EXP(-Fit_Parameters!$F33*'Tabulated f values'!O$3*'Tabulated f values'!O$3)+Fit_Parameters!$G33*EXP(-Fit_Parameters!$H33*'Tabulated f values'!O$3*'Tabulated f values'!O$3)+Fit_Parameters!$I33*EXP(-Fit_Parameters!$J33*'Tabulated f values'!O$3*'Tabulated f values'!O$3)+Fit_Parameters!$K33*EXP(-Fit_Parameters!$L33*'Tabulated f values'!O$3*'Tabulated f values'!O$3)+Fit_Parameters!$M33</f>
        <v>4.7119671391912643</v>
      </c>
      <c r="P30" s="5">
        <f>Fit_Parameters!$C33*EXP(-Fit_Parameters!$D33*'Tabulated f values'!P$3*'Tabulated f values'!P$3)+Fit_Parameters!$E33*EXP(-Fit_Parameters!$F33*'Tabulated f values'!P$3*'Tabulated f values'!P$3)+Fit_Parameters!$G33*EXP(-Fit_Parameters!$H33*'Tabulated f values'!P$3*'Tabulated f values'!P$3)+Fit_Parameters!$I33*EXP(-Fit_Parameters!$J33*'Tabulated f values'!P$3*'Tabulated f values'!P$3)+Fit_Parameters!$K33*EXP(-Fit_Parameters!$L33*'Tabulated f values'!P$3*'Tabulated f values'!P$3)+Fit_Parameters!$M33</f>
        <v>4.2761361885587599</v>
      </c>
      <c r="Q30" s="5">
        <f>Fit_Parameters!$C33*EXP(-Fit_Parameters!$D33*'Tabulated f values'!Q$3*'Tabulated f values'!Q$3)+Fit_Parameters!$E33*EXP(-Fit_Parameters!$F33*'Tabulated f values'!Q$3*'Tabulated f values'!Q$3)+Fit_Parameters!$G33*EXP(-Fit_Parameters!$H33*'Tabulated f values'!Q$3*'Tabulated f values'!Q$3)+Fit_Parameters!$I33*EXP(-Fit_Parameters!$J33*'Tabulated f values'!Q$3*'Tabulated f values'!Q$3)+Fit_Parameters!$K33*EXP(-Fit_Parameters!$L33*'Tabulated f values'!Q$3*'Tabulated f values'!Q$3)+Fit_Parameters!$M33</f>
        <v>3.8817478453459646</v>
      </c>
      <c r="R30" s="5">
        <f>Fit_Parameters!$C33*EXP(-Fit_Parameters!$D33*'Tabulated f values'!R$3*'Tabulated f values'!R$3)+Fit_Parameters!$E33*EXP(-Fit_Parameters!$F33*'Tabulated f values'!R$3*'Tabulated f values'!R$3)+Fit_Parameters!$G33*EXP(-Fit_Parameters!$H33*'Tabulated f values'!R$3*'Tabulated f values'!R$3)+Fit_Parameters!$I33*EXP(-Fit_Parameters!$J33*'Tabulated f values'!R$3*'Tabulated f values'!R$3)+Fit_Parameters!$K33*EXP(-Fit_Parameters!$L33*'Tabulated f values'!R$3*'Tabulated f values'!R$3)+Fit_Parameters!$M33</f>
        <v>3.5296485755034053</v>
      </c>
      <c r="S30" s="5">
        <f>Fit_Parameters!$C33*EXP(-Fit_Parameters!$D33*'Tabulated f values'!S$3*'Tabulated f values'!S$3)+Fit_Parameters!$E33*EXP(-Fit_Parameters!$F33*'Tabulated f values'!S$3*'Tabulated f values'!S$3)+Fit_Parameters!$G33*EXP(-Fit_Parameters!$H33*'Tabulated f values'!S$3*'Tabulated f values'!S$3)+Fit_Parameters!$I33*EXP(-Fit_Parameters!$J33*'Tabulated f values'!S$3*'Tabulated f values'!S$3)+Fit_Parameters!$K33*EXP(-Fit_Parameters!$L33*'Tabulated f values'!S$3*'Tabulated f values'!S$3)+Fit_Parameters!$M33</f>
        <v>3.2188509963509571</v>
      </c>
      <c r="T30" s="5">
        <f>Fit_Parameters!$C33*EXP(-Fit_Parameters!$D33*'Tabulated f values'!T$3*'Tabulated f values'!T$3)+Fit_Parameters!$E33*EXP(-Fit_Parameters!$F33*'Tabulated f values'!T$3*'Tabulated f values'!T$3)+Fit_Parameters!$G33*EXP(-Fit_Parameters!$H33*'Tabulated f values'!T$3*'Tabulated f values'!T$3)+Fit_Parameters!$I33*EXP(-Fit_Parameters!$J33*'Tabulated f values'!T$3*'Tabulated f values'!T$3)+Fit_Parameters!$K33*EXP(-Fit_Parameters!$L33*'Tabulated f values'!T$3*'Tabulated f values'!T$3)+Fit_Parameters!$M33</f>
        <v>2.9470332925151141</v>
      </c>
      <c r="U30" s="5">
        <f>Fit_Parameters!$C33*EXP(-Fit_Parameters!$D33*'Tabulated f values'!U$3*'Tabulated f values'!U$3)+Fit_Parameters!$E33*EXP(-Fit_Parameters!$F33*'Tabulated f values'!U$3*'Tabulated f values'!U$3)+Fit_Parameters!$G33*EXP(-Fit_Parameters!$H33*'Tabulated f values'!U$3*'Tabulated f values'!U$3)+Fit_Parameters!$I33*EXP(-Fit_Parameters!$J33*'Tabulated f values'!U$3*'Tabulated f values'!U$3)+Fit_Parameters!$K33*EXP(-Fit_Parameters!$L33*'Tabulated f values'!U$3*'Tabulated f values'!U$3)+Fit_Parameters!$M33</f>
        <v>2.7110087632707676</v>
      </c>
      <c r="V30" s="5">
        <f>Fit_Parameters!$C33*EXP(-Fit_Parameters!$D33*'Tabulated f values'!V$3*'Tabulated f values'!V$3)+Fit_Parameters!$E33*EXP(-Fit_Parameters!$F33*'Tabulated f values'!V$3*'Tabulated f values'!V$3)+Fit_Parameters!$G33*EXP(-Fit_Parameters!$H33*'Tabulated f values'!V$3*'Tabulated f values'!V$3)+Fit_Parameters!$I33*EXP(-Fit_Parameters!$J33*'Tabulated f values'!V$3*'Tabulated f values'!V$3)+Fit_Parameters!$K33*EXP(-Fit_Parameters!$L33*'Tabulated f values'!V$3*'Tabulated f values'!V$3)+Fit_Parameters!$M33</f>
        <v>2.5071307375648955</v>
      </c>
      <c r="W30" s="5">
        <f>Fit_Parameters!$C33*EXP(-Fit_Parameters!$D33*'Tabulated f values'!W$3*'Tabulated f values'!W$3)+Fit_Parameters!$E33*EXP(-Fit_Parameters!$F33*'Tabulated f values'!W$3*'Tabulated f values'!W$3)+Fit_Parameters!$G33*EXP(-Fit_Parameters!$H33*'Tabulated f values'!W$3*'Tabulated f values'!W$3)+Fit_Parameters!$I33*EXP(-Fit_Parameters!$J33*'Tabulated f values'!W$3*'Tabulated f values'!W$3)+Fit_Parameters!$K33*EXP(-Fit_Parameters!$L33*'Tabulated f values'!W$3*'Tabulated f values'!W$3)+Fit_Parameters!$M33</f>
        <v>2.3316144192788975</v>
      </c>
      <c r="X30" s="5">
        <f>Fit_Parameters!$C33*EXP(-Fit_Parameters!$D33*'Tabulated f values'!X$3*'Tabulated f values'!X$3)+Fit_Parameters!$E33*EXP(-Fit_Parameters!$F33*'Tabulated f values'!X$3*'Tabulated f values'!X$3)+Fit_Parameters!$G33*EXP(-Fit_Parameters!$H33*'Tabulated f values'!X$3*'Tabulated f values'!X$3)+Fit_Parameters!$I33*EXP(-Fit_Parameters!$J33*'Tabulated f values'!X$3*'Tabulated f values'!X$3)+Fit_Parameters!$K33*EXP(-Fit_Parameters!$L33*'Tabulated f values'!X$3*'Tabulated f values'!X$3)+Fit_Parameters!$M33</f>
        <v>2.1807712722338128</v>
      </c>
      <c r="Y30" s="5">
        <f>Fit_Parameters!$C33*EXP(-Fit_Parameters!$D33*'Tabulated f values'!Y$3*'Tabulated f values'!Y$3)+Fit_Parameters!$E33*EXP(-Fit_Parameters!$F33*'Tabulated f values'!Y$3*'Tabulated f values'!Y$3)+Fit_Parameters!$G33*EXP(-Fit_Parameters!$H33*'Tabulated f values'!Y$3*'Tabulated f values'!Y$3)+Fit_Parameters!$I33*EXP(-Fit_Parameters!$J33*'Tabulated f values'!Y$3*'Tabulated f values'!Y$3)+Fit_Parameters!$K33*EXP(-Fit_Parameters!$L33*'Tabulated f values'!Y$3*'Tabulated f values'!Y$3)+Fit_Parameters!$M33</f>
        <v>2.0511621500891493</v>
      </c>
      <c r="Z30" s="5">
        <f>Fit_Parameters!$C33*EXP(-Fit_Parameters!$D33*'Tabulated f values'!Z$3*'Tabulated f values'!Z$3)+Fit_Parameters!$E33*EXP(-Fit_Parameters!$F33*'Tabulated f values'!Z$3*'Tabulated f values'!Z$3)+Fit_Parameters!$G33*EXP(-Fit_Parameters!$H33*'Tabulated f values'!Z$3*'Tabulated f values'!Z$3)+Fit_Parameters!$I33*EXP(-Fit_Parameters!$J33*'Tabulated f values'!Z$3*'Tabulated f values'!Z$3)+Fit_Parameters!$K33*EXP(-Fit_Parameters!$L33*'Tabulated f values'!Z$3*'Tabulated f values'!Z$3)+Fit_Parameters!$M33</f>
        <v>1.9396820630765204</v>
      </c>
      <c r="AA30" s="5">
        <f>Fit_Parameters!$C33*EXP(-Fit_Parameters!$D33*'Tabulated f values'!AA$3*'Tabulated f values'!AA$3)+Fit_Parameters!$E33*EXP(-Fit_Parameters!$F33*'Tabulated f values'!AA$3*'Tabulated f values'!AA$3)+Fit_Parameters!$G33*EXP(-Fit_Parameters!$H33*'Tabulated f values'!AA$3*'Tabulated f values'!AA$3)+Fit_Parameters!$I33*EXP(-Fit_Parameters!$J33*'Tabulated f values'!AA$3*'Tabulated f values'!AA$3)+Fit_Parameters!$K33*EXP(-Fit_Parameters!$L33*'Tabulated f values'!AA$3*'Tabulated f values'!AA$3)+Fit_Parameters!$M33</f>
        <v>1.8435925069321444</v>
      </c>
      <c r="AB30" s="5">
        <f>Fit_Parameters!$C33*EXP(-Fit_Parameters!$D33*'Tabulated f values'!AB$3*'Tabulated f values'!AB$3)+Fit_Parameters!$E33*EXP(-Fit_Parameters!$F33*'Tabulated f values'!AB$3*'Tabulated f values'!AB$3)+Fit_Parameters!$G33*EXP(-Fit_Parameters!$H33*'Tabulated f values'!AB$3*'Tabulated f values'!AB$3)+Fit_Parameters!$I33*EXP(-Fit_Parameters!$J33*'Tabulated f values'!AB$3*'Tabulated f values'!AB$3)+Fit_Parameters!$K33*EXP(-Fit_Parameters!$L33*'Tabulated f values'!AB$3*'Tabulated f values'!AB$3)+Fit_Parameters!$M33</f>
        <v>1.7605173876480107</v>
      </c>
      <c r="AC30" s="5">
        <f>Fit_Parameters!$C33*EXP(-Fit_Parameters!$D33*'Tabulated f values'!AC$3*'Tabulated f values'!AC$3)+Fit_Parameters!$E33*EXP(-Fit_Parameters!$F33*'Tabulated f values'!AC$3*'Tabulated f values'!AC$3)+Fit_Parameters!$G33*EXP(-Fit_Parameters!$H33*'Tabulated f values'!AC$3*'Tabulated f values'!AC$3)+Fit_Parameters!$I33*EXP(-Fit_Parameters!$J33*'Tabulated f values'!AC$3*'Tabulated f values'!AC$3)+Fit_Parameters!$K33*EXP(-Fit_Parameters!$L33*'Tabulated f values'!AC$3*'Tabulated f values'!AC$3)+Fit_Parameters!$M33</f>
        <v>1.6884166968098886</v>
      </c>
      <c r="AD30" s="5"/>
      <c r="AE30" s="5"/>
      <c r="AF30" s="5"/>
      <c r="AG30" s="5"/>
    </row>
    <row r="31" spans="1:33" x14ac:dyDescent="0.25">
      <c r="A31">
        <f>Fit_Parameters!A34</f>
        <v>13</v>
      </c>
      <c r="B31" t="str">
        <f>Fit_Parameters!B34</f>
        <v>Al3+</v>
      </c>
      <c r="C31" s="5">
        <f>Fit_Parameters!$C34*EXP(-Fit_Parameters!$D34*'Tabulated f values'!C$3*'Tabulated f values'!C$3)+Fit_Parameters!$E34*EXP(-Fit_Parameters!$F34*'Tabulated f values'!C$3*'Tabulated f values'!C$3)+Fit_Parameters!$G34*EXP(-Fit_Parameters!$H34*'Tabulated f values'!C$3*'Tabulated f values'!C$3)+Fit_Parameters!$I34*EXP(-Fit_Parameters!$J34*'Tabulated f values'!C$3*'Tabulated f values'!C$3)+Fit_Parameters!$K34*EXP(-Fit_Parameters!$L34*'Tabulated f values'!C$3*'Tabulated f values'!C$3)+Fit_Parameters!$M34</f>
        <v>9.999898</v>
      </c>
      <c r="D31" s="5">
        <f>Fit_Parameters!$C34*EXP(-Fit_Parameters!$D34*'Tabulated f values'!D$3*'Tabulated f values'!D$3)+Fit_Parameters!$E34*EXP(-Fit_Parameters!$F34*'Tabulated f values'!D$3*'Tabulated f values'!D$3)+Fit_Parameters!$G34*EXP(-Fit_Parameters!$H34*'Tabulated f values'!D$3*'Tabulated f values'!D$3)+Fit_Parameters!$I34*EXP(-Fit_Parameters!$J34*'Tabulated f values'!D$3*'Tabulated f values'!D$3)+Fit_Parameters!$K34*EXP(-Fit_Parameters!$L34*'Tabulated f values'!D$3*'Tabulated f values'!D$3)+Fit_Parameters!$M34</f>
        <v>9.9333001715127303</v>
      </c>
      <c r="E31" s="5">
        <f>Fit_Parameters!$C34*EXP(-Fit_Parameters!$D34*'Tabulated f values'!E$3*'Tabulated f values'!E$3)+Fit_Parameters!$E34*EXP(-Fit_Parameters!$F34*'Tabulated f values'!E$3*'Tabulated f values'!E$3)+Fit_Parameters!$G34*EXP(-Fit_Parameters!$H34*'Tabulated f values'!E$3*'Tabulated f values'!E$3)+Fit_Parameters!$I34*EXP(-Fit_Parameters!$J34*'Tabulated f values'!E$3*'Tabulated f values'!E$3)+Fit_Parameters!$K34*EXP(-Fit_Parameters!$L34*'Tabulated f values'!E$3*'Tabulated f values'!E$3)+Fit_Parameters!$M34</f>
        <v>9.73753881698239</v>
      </c>
      <c r="F31" s="5">
        <f>Fit_Parameters!$C34*EXP(-Fit_Parameters!$D34*'Tabulated f values'!F$3*'Tabulated f values'!F$3)+Fit_Parameters!$E34*EXP(-Fit_Parameters!$F34*'Tabulated f values'!F$3*'Tabulated f values'!F$3)+Fit_Parameters!$G34*EXP(-Fit_Parameters!$H34*'Tabulated f values'!F$3*'Tabulated f values'!F$3)+Fit_Parameters!$I34*EXP(-Fit_Parameters!$J34*'Tabulated f values'!F$3*'Tabulated f values'!F$3)+Fit_Parameters!$K34*EXP(-Fit_Parameters!$L34*'Tabulated f values'!F$3*'Tabulated f values'!F$3)+Fit_Parameters!$M34</f>
        <v>9.4242099385284757</v>
      </c>
      <c r="G31" s="5">
        <f>Fit_Parameters!$C34*EXP(-Fit_Parameters!$D34*'Tabulated f values'!G$3*'Tabulated f values'!G$3)+Fit_Parameters!$E34*EXP(-Fit_Parameters!$F34*'Tabulated f values'!G$3*'Tabulated f values'!G$3)+Fit_Parameters!$G34*EXP(-Fit_Parameters!$H34*'Tabulated f values'!G$3*'Tabulated f values'!G$3)+Fit_Parameters!$I34*EXP(-Fit_Parameters!$J34*'Tabulated f values'!G$3*'Tabulated f values'!G$3)+Fit_Parameters!$K34*EXP(-Fit_Parameters!$L34*'Tabulated f values'!G$3*'Tabulated f values'!G$3)+Fit_Parameters!$M34</f>
        <v>9.0110724114882128</v>
      </c>
      <c r="H31" s="5">
        <f>Fit_Parameters!$C34*EXP(-Fit_Parameters!$D34*'Tabulated f values'!H$3*'Tabulated f values'!H$3)+Fit_Parameters!$E34*EXP(-Fit_Parameters!$F34*'Tabulated f values'!H$3*'Tabulated f values'!H$3)+Fit_Parameters!$G34*EXP(-Fit_Parameters!$H34*'Tabulated f values'!H$3*'Tabulated f values'!H$3)+Fit_Parameters!$I34*EXP(-Fit_Parameters!$J34*'Tabulated f values'!H$3*'Tabulated f values'!H$3)+Fit_Parameters!$K34*EXP(-Fit_Parameters!$L34*'Tabulated f values'!H$3*'Tabulated f values'!H$3)+Fit_Parameters!$M34</f>
        <v>8.5200188515522921</v>
      </c>
      <c r="I31" s="5">
        <f>Fit_Parameters!$C34*EXP(-Fit_Parameters!$D34*'Tabulated f values'!I$3*'Tabulated f values'!I$3)+Fit_Parameters!$E34*EXP(-Fit_Parameters!$F34*'Tabulated f values'!I$3*'Tabulated f values'!I$3)+Fit_Parameters!$G34*EXP(-Fit_Parameters!$H34*'Tabulated f values'!I$3*'Tabulated f values'!I$3)+Fit_Parameters!$I34*EXP(-Fit_Parameters!$J34*'Tabulated f values'!I$3*'Tabulated f values'!I$3)+Fit_Parameters!$K34*EXP(-Fit_Parameters!$L34*'Tabulated f values'!I$3*'Tabulated f values'!I$3)+Fit_Parameters!$M34</f>
        <v>7.9747889847941833</v>
      </c>
      <c r="J31" s="5">
        <f>Fit_Parameters!$C34*EXP(-Fit_Parameters!$D34*'Tabulated f values'!J$3*'Tabulated f values'!J$3)+Fit_Parameters!$E34*EXP(-Fit_Parameters!$F34*'Tabulated f values'!J$3*'Tabulated f values'!J$3)+Fit_Parameters!$G34*EXP(-Fit_Parameters!$H34*'Tabulated f values'!J$3*'Tabulated f values'!J$3)+Fit_Parameters!$I34*EXP(-Fit_Parameters!$J34*'Tabulated f values'!J$3*'Tabulated f values'!J$3)+Fit_Parameters!$K34*EXP(-Fit_Parameters!$L34*'Tabulated f values'!J$3*'Tabulated f values'!J$3)+Fit_Parameters!$M34</f>
        <v>7.3987998568281821</v>
      </c>
      <c r="K31" s="5">
        <f>Fit_Parameters!$C34*EXP(-Fit_Parameters!$D34*'Tabulated f values'!K$3*'Tabulated f values'!K$3)+Fit_Parameters!$E34*EXP(-Fit_Parameters!$F34*'Tabulated f values'!K$3*'Tabulated f values'!K$3)+Fit_Parameters!$G34*EXP(-Fit_Parameters!$H34*'Tabulated f values'!K$3*'Tabulated f values'!K$3)+Fit_Parameters!$I34*EXP(-Fit_Parameters!$J34*'Tabulated f values'!K$3*'Tabulated f values'!K$3)+Fit_Parameters!$K34*EXP(-Fit_Parameters!$L34*'Tabulated f values'!K$3*'Tabulated f values'!K$3)+Fit_Parameters!$M34</f>
        <v>6.813386834054306</v>
      </c>
      <c r="L31" s="5">
        <f>Fit_Parameters!$C34*EXP(-Fit_Parameters!$D34*'Tabulated f values'!L$3*'Tabulated f values'!L$3)+Fit_Parameters!$E34*EXP(-Fit_Parameters!$F34*'Tabulated f values'!L$3*'Tabulated f values'!L$3)+Fit_Parameters!$G34*EXP(-Fit_Parameters!$H34*'Tabulated f values'!L$3*'Tabulated f values'!L$3)+Fit_Parameters!$I34*EXP(-Fit_Parameters!$J34*'Tabulated f values'!L$3*'Tabulated f values'!L$3)+Fit_Parameters!$K34*EXP(-Fit_Parameters!$L34*'Tabulated f values'!L$3*'Tabulated f values'!L$3)+Fit_Parameters!$M34</f>
        <v>6.23661894420637</v>
      </c>
      <c r="M31" s="5">
        <f>Fit_Parameters!$C34*EXP(-Fit_Parameters!$D34*'Tabulated f values'!M$3*'Tabulated f values'!M$3)+Fit_Parameters!$E34*EXP(-Fit_Parameters!$F34*'Tabulated f values'!M$3*'Tabulated f values'!M$3)+Fit_Parameters!$G34*EXP(-Fit_Parameters!$H34*'Tabulated f values'!M$3*'Tabulated f values'!M$3)+Fit_Parameters!$I34*EXP(-Fit_Parameters!$J34*'Tabulated f values'!M$3*'Tabulated f values'!M$3)+Fit_Parameters!$K34*EXP(-Fit_Parameters!$L34*'Tabulated f values'!M$3*'Tabulated f values'!M$3)+Fit_Parameters!$M34</f>
        <v>5.682714532806747</v>
      </c>
      <c r="N31" s="5">
        <f>Fit_Parameters!$C34*EXP(-Fit_Parameters!$D34*'Tabulated f values'!N$3*'Tabulated f values'!N$3)+Fit_Parameters!$E34*EXP(-Fit_Parameters!$F34*'Tabulated f values'!N$3*'Tabulated f values'!N$3)+Fit_Parameters!$G34*EXP(-Fit_Parameters!$H34*'Tabulated f values'!N$3*'Tabulated f values'!N$3)+Fit_Parameters!$I34*EXP(-Fit_Parameters!$J34*'Tabulated f values'!N$3*'Tabulated f values'!N$3)+Fit_Parameters!$K34*EXP(-Fit_Parameters!$L34*'Tabulated f values'!N$3*'Tabulated f values'!N$3)+Fit_Parameters!$M34</f>
        <v>5.1619745012712066</v>
      </c>
      <c r="O31" s="5">
        <f>Fit_Parameters!$C34*EXP(-Fit_Parameters!$D34*'Tabulated f values'!O$3*'Tabulated f values'!O$3)+Fit_Parameters!$E34*EXP(-Fit_Parameters!$F34*'Tabulated f values'!O$3*'Tabulated f values'!O$3)+Fit_Parameters!$G34*EXP(-Fit_Parameters!$H34*'Tabulated f values'!O$3*'Tabulated f values'!O$3)+Fit_Parameters!$I34*EXP(-Fit_Parameters!$J34*'Tabulated f values'!O$3*'Tabulated f values'!O$3)+Fit_Parameters!$K34*EXP(-Fit_Parameters!$L34*'Tabulated f values'!O$3*'Tabulated f values'!O$3)+Fit_Parameters!$M34</f>
        <v>4.6810896331681384</v>
      </c>
      <c r="P31" s="5">
        <f>Fit_Parameters!$C34*EXP(-Fit_Parameters!$D34*'Tabulated f values'!P$3*'Tabulated f values'!P$3)+Fit_Parameters!$E34*EXP(-Fit_Parameters!$F34*'Tabulated f values'!P$3*'Tabulated f values'!P$3)+Fit_Parameters!$G34*EXP(-Fit_Parameters!$H34*'Tabulated f values'!P$3*'Tabulated f values'!P$3)+Fit_Parameters!$I34*EXP(-Fit_Parameters!$J34*'Tabulated f values'!P$3*'Tabulated f values'!P$3)+Fit_Parameters!$K34*EXP(-Fit_Parameters!$L34*'Tabulated f values'!P$3*'Tabulated f values'!P$3)+Fit_Parameters!$M34</f>
        <v>4.2436660646537687</v>
      </c>
      <c r="Q31" s="5">
        <f>Fit_Parameters!$C34*EXP(-Fit_Parameters!$D34*'Tabulated f values'!Q$3*'Tabulated f values'!Q$3)+Fit_Parameters!$E34*EXP(-Fit_Parameters!$F34*'Tabulated f values'!Q$3*'Tabulated f values'!Q$3)+Fit_Parameters!$G34*EXP(-Fit_Parameters!$H34*'Tabulated f values'!Q$3*'Tabulated f values'!Q$3)+Fit_Parameters!$I34*EXP(-Fit_Parameters!$J34*'Tabulated f values'!Q$3*'Tabulated f values'!Q$3)+Fit_Parameters!$K34*EXP(-Fit_Parameters!$L34*'Tabulated f values'!Q$3*'Tabulated f values'!Q$3)+Fit_Parameters!$M34</f>
        <v>3.850835639960271</v>
      </c>
      <c r="R31" s="5">
        <f>Fit_Parameters!$C34*EXP(-Fit_Parameters!$D34*'Tabulated f values'!R$3*'Tabulated f values'!R$3)+Fit_Parameters!$E34*EXP(-Fit_Parameters!$F34*'Tabulated f values'!R$3*'Tabulated f values'!R$3)+Fit_Parameters!$G34*EXP(-Fit_Parameters!$H34*'Tabulated f values'!R$3*'Tabulated f values'!R$3)+Fit_Parameters!$I34*EXP(-Fit_Parameters!$J34*'Tabulated f values'!R$3*'Tabulated f values'!R$3)+Fit_Parameters!$K34*EXP(-Fit_Parameters!$L34*'Tabulated f values'!R$3*'Tabulated f values'!R$3)+Fit_Parameters!$M34</f>
        <v>3.5018573725515432</v>
      </c>
      <c r="S31" s="5">
        <f>Fit_Parameters!$C34*EXP(-Fit_Parameters!$D34*'Tabulated f values'!S$3*'Tabulated f values'!S$3)+Fit_Parameters!$E34*EXP(-Fit_Parameters!$F34*'Tabulated f values'!S$3*'Tabulated f values'!S$3)+Fit_Parameters!$G34*EXP(-Fit_Parameters!$H34*'Tabulated f values'!S$3*'Tabulated f values'!S$3)+Fit_Parameters!$I34*EXP(-Fit_Parameters!$J34*'Tabulated f values'!S$3*'Tabulated f values'!S$3)+Fit_Parameters!$K34*EXP(-Fit_Parameters!$L34*'Tabulated f values'!S$3*'Tabulated f values'!S$3)+Fit_Parameters!$M34</f>
        <v>3.194656457645491</v>
      </c>
      <c r="T31" s="5">
        <f>Fit_Parameters!$C34*EXP(-Fit_Parameters!$D34*'Tabulated f values'!T$3*'Tabulated f values'!T$3)+Fit_Parameters!$E34*EXP(-Fit_Parameters!$F34*'Tabulated f values'!T$3*'Tabulated f values'!T$3)+Fit_Parameters!$G34*EXP(-Fit_Parameters!$H34*'Tabulated f values'!T$3*'Tabulated f values'!T$3)+Fit_Parameters!$I34*EXP(-Fit_Parameters!$J34*'Tabulated f values'!T$3*'Tabulated f values'!T$3)+Fit_Parameters!$K34*EXP(-Fit_Parameters!$L34*'Tabulated f values'!T$3*'Tabulated f values'!T$3)+Fit_Parameters!$M34</f>
        <v>2.9262785763775443</v>
      </c>
      <c r="U31" s="5">
        <f>Fit_Parameters!$C34*EXP(-Fit_Parameters!$D34*'Tabulated f values'!U$3*'Tabulated f values'!U$3)+Fit_Parameters!$E34*EXP(-Fit_Parameters!$F34*'Tabulated f values'!U$3*'Tabulated f values'!U$3)+Fit_Parameters!$G34*EXP(-Fit_Parameters!$H34*'Tabulated f values'!U$3*'Tabulated f values'!U$3)+Fit_Parameters!$I34*EXP(-Fit_Parameters!$J34*'Tabulated f values'!U$3*'Tabulated f values'!U$3)+Fit_Parameters!$K34*EXP(-Fit_Parameters!$L34*'Tabulated f values'!U$3*'Tabulated f values'!U$3)+Fit_Parameters!$M34</f>
        <v>2.6932566831206293</v>
      </c>
      <c r="V31" s="5">
        <f>Fit_Parameters!$C34*EXP(-Fit_Parameters!$D34*'Tabulated f values'!V$3*'Tabulated f values'!V$3)+Fit_Parameters!$E34*EXP(-Fit_Parameters!$F34*'Tabulated f values'!V$3*'Tabulated f values'!V$3)+Fit_Parameters!$G34*EXP(-Fit_Parameters!$H34*'Tabulated f values'!V$3*'Tabulated f values'!V$3)+Fit_Parameters!$I34*EXP(-Fit_Parameters!$J34*'Tabulated f values'!V$3*'Tabulated f values'!V$3)+Fit_Parameters!$K34*EXP(-Fit_Parameters!$L34*'Tabulated f values'!V$3*'Tabulated f values'!V$3)+Fit_Parameters!$M34</f>
        <v>2.491896867811874</v>
      </c>
      <c r="W31" s="5">
        <f>Fit_Parameters!$C34*EXP(-Fit_Parameters!$D34*'Tabulated f values'!W$3*'Tabulated f values'!W$3)+Fit_Parameters!$E34*EXP(-Fit_Parameters!$F34*'Tabulated f values'!W$3*'Tabulated f values'!W$3)+Fit_Parameters!$G34*EXP(-Fit_Parameters!$H34*'Tabulated f values'!W$3*'Tabulated f values'!W$3)+Fit_Parameters!$I34*EXP(-Fit_Parameters!$J34*'Tabulated f values'!W$3*'Tabulated f values'!W$3)+Fit_Parameters!$K34*EXP(-Fit_Parameters!$L34*'Tabulated f values'!W$3*'Tabulated f values'!W$3)+Fit_Parameters!$M34</f>
        <v>2.3184929579273423</v>
      </c>
      <c r="X31" s="5">
        <f>Fit_Parameters!$C34*EXP(-Fit_Parameters!$D34*'Tabulated f values'!X$3*'Tabulated f values'!X$3)+Fit_Parameters!$E34*EXP(-Fit_Parameters!$F34*'Tabulated f values'!X$3*'Tabulated f values'!X$3)+Fit_Parameters!$G34*EXP(-Fit_Parameters!$H34*'Tabulated f values'!X$3*'Tabulated f values'!X$3)+Fit_Parameters!$I34*EXP(-Fit_Parameters!$J34*'Tabulated f values'!X$3*'Tabulated f values'!X$3)+Fit_Parameters!$K34*EXP(-Fit_Parameters!$L34*'Tabulated f values'!X$3*'Tabulated f values'!X$3)+Fit_Parameters!$M34</f>
        <v>2.1694797494394042</v>
      </c>
      <c r="Y31" s="5">
        <f>Fit_Parameters!$C34*EXP(-Fit_Parameters!$D34*'Tabulated f values'!Y$3*'Tabulated f values'!Y$3)+Fit_Parameters!$E34*EXP(-Fit_Parameters!$F34*'Tabulated f values'!Y$3*'Tabulated f values'!Y$3)+Fit_Parameters!$G34*EXP(-Fit_Parameters!$H34*'Tabulated f values'!Y$3*'Tabulated f values'!Y$3)+Fit_Parameters!$I34*EXP(-Fit_Parameters!$J34*'Tabulated f values'!Y$3*'Tabulated f values'!Y$3)+Fit_Parameters!$K34*EXP(-Fit_Parameters!$L34*'Tabulated f values'!Y$3*'Tabulated f values'!Y$3)+Fit_Parameters!$M34</f>
        <v>2.0415343224819407</v>
      </c>
      <c r="Z31" s="5">
        <f>Fit_Parameters!$C34*EXP(-Fit_Parameters!$D34*'Tabulated f values'!Z$3*'Tabulated f values'!Z$3)+Fit_Parameters!$E34*EXP(-Fit_Parameters!$F34*'Tabulated f values'!Z$3*'Tabulated f values'!Z$3)+Fit_Parameters!$G34*EXP(-Fit_Parameters!$H34*'Tabulated f values'!Z$3*'Tabulated f values'!Z$3)+Fit_Parameters!$I34*EXP(-Fit_Parameters!$J34*'Tabulated f values'!Z$3*'Tabulated f values'!Z$3)+Fit_Parameters!$K34*EXP(-Fit_Parameters!$L34*'Tabulated f values'!Z$3*'Tabulated f values'!Z$3)+Fit_Parameters!$M34</f>
        <v>1.9316346491865031</v>
      </c>
      <c r="AA31" s="5">
        <f>Fit_Parameters!$C34*EXP(-Fit_Parameters!$D34*'Tabulated f values'!AA$3*'Tabulated f values'!AA$3)+Fit_Parameters!$E34*EXP(-Fit_Parameters!$F34*'Tabulated f values'!AA$3*'Tabulated f values'!AA$3)+Fit_Parameters!$G34*EXP(-Fit_Parameters!$H34*'Tabulated f values'!AA$3*'Tabulated f values'!AA$3)+Fit_Parameters!$I34*EXP(-Fit_Parameters!$J34*'Tabulated f values'!AA$3*'Tabulated f values'!AA$3)+Fit_Parameters!$K34*EXP(-Fit_Parameters!$L34*'Tabulated f values'!AA$3*'Tabulated f values'!AA$3)+Fit_Parameters!$M34</f>
        <v>1.8370846108704837</v>
      </c>
      <c r="AB31" s="5">
        <f>Fit_Parameters!$C34*EXP(-Fit_Parameters!$D34*'Tabulated f values'!AB$3*'Tabulated f values'!AB$3)+Fit_Parameters!$E34*EXP(-Fit_Parameters!$F34*'Tabulated f values'!AB$3*'Tabulated f values'!AB$3)+Fit_Parameters!$G34*EXP(-Fit_Parameters!$H34*'Tabulated f values'!AB$3*'Tabulated f values'!AB$3)+Fit_Parameters!$I34*EXP(-Fit_Parameters!$J34*'Tabulated f values'!AB$3*'Tabulated f values'!AB$3)+Fit_Parameters!$K34*EXP(-Fit_Parameters!$L34*'Tabulated f values'!AB$3*'Tabulated f values'!AB$3)+Fit_Parameters!$M34</f>
        <v>1.7555142718880077</v>
      </c>
      <c r="AC31" s="5">
        <f>Fit_Parameters!$C34*EXP(-Fit_Parameters!$D34*'Tabulated f values'!AC$3*'Tabulated f values'!AC$3)+Fit_Parameters!$E34*EXP(-Fit_Parameters!$F34*'Tabulated f values'!AC$3*'Tabulated f values'!AC$3)+Fit_Parameters!$G34*EXP(-Fit_Parameters!$H34*'Tabulated f values'!AC$3*'Tabulated f values'!AC$3)+Fit_Parameters!$I34*EXP(-Fit_Parameters!$J34*'Tabulated f values'!AC$3*'Tabulated f values'!AC$3)+Fit_Parameters!$K34*EXP(-Fit_Parameters!$L34*'Tabulated f values'!AC$3*'Tabulated f values'!AC$3)+Fit_Parameters!$M34</f>
        <v>1.6848635453888678</v>
      </c>
      <c r="AD31" s="5"/>
      <c r="AE31" s="5"/>
      <c r="AF31" s="5"/>
      <c r="AG31" s="5"/>
    </row>
    <row r="32" spans="1:33" x14ac:dyDescent="0.25">
      <c r="A32">
        <f>Fit_Parameters!A35</f>
        <v>14</v>
      </c>
      <c r="B32" t="str">
        <f>Fit_Parameters!B35</f>
        <v>Si</v>
      </c>
      <c r="C32" s="5">
        <f>Fit_Parameters!$C35*EXP(-Fit_Parameters!$D35*'Tabulated f values'!C$3*'Tabulated f values'!C$3)+Fit_Parameters!$E35*EXP(-Fit_Parameters!$F35*'Tabulated f values'!C$3*'Tabulated f values'!C$3)+Fit_Parameters!$G35*EXP(-Fit_Parameters!$H35*'Tabulated f values'!C$3*'Tabulated f values'!C$3)+Fit_Parameters!$I35*EXP(-Fit_Parameters!$J35*'Tabulated f values'!C$3*'Tabulated f values'!C$3)+Fit_Parameters!$K35*EXP(-Fit_Parameters!$L35*'Tabulated f values'!C$3*'Tabulated f values'!C$3)+Fit_Parameters!$M35</f>
        <v>13.998917</v>
      </c>
      <c r="D32" s="5">
        <f>Fit_Parameters!$C35*EXP(-Fit_Parameters!$D35*'Tabulated f values'!D$3*'Tabulated f values'!D$3)+Fit_Parameters!$E35*EXP(-Fit_Parameters!$F35*'Tabulated f values'!D$3*'Tabulated f values'!D$3)+Fit_Parameters!$G35*EXP(-Fit_Parameters!$H35*'Tabulated f values'!D$3*'Tabulated f values'!D$3)+Fit_Parameters!$I35*EXP(-Fit_Parameters!$J35*'Tabulated f values'!D$3*'Tabulated f values'!D$3)+Fit_Parameters!$K35*EXP(-Fit_Parameters!$L35*'Tabulated f values'!D$3*'Tabulated f values'!D$3)+Fit_Parameters!$M35</f>
        <v>13.435323170410832</v>
      </c>
      <c r="E32" s="5">
        <f>Fit_Parameters!$C35*EXP(-Fit_Parameters!$D35*'Tabulated f values'!E$3*'Tabulated f values'!E$3)+Fit_Parameters!$E35*EXP(-Fit_Parameters!$F35*'Tabulated f values'!E$3*'Tabulated f values'!E$3)+Fit_Parameters!$G35*EXP(-Fit_Parameters!$H35*'Tabulated f values'!E$3*'Tabulated f values'!E$3)+Fit_Parameters!$I35*EXP(-Fit_Parameters!$J35*'Tabulated f values'!E$3*'Tabulated f values'!E$3)+Fit_Parameters!$K35*EXP(-Fit_Parameters!$L35*'Tabulated f values'!E$3*'Tabulated f values'!E$3)+Fit_Parameters!$M35</f>
        <v>12.133421446212056</v>
      </c>
      <c r="F32" s="5">
        <f>Fit_Parameters!$C35*EXP(-Fit_Parameters!$D35*'Tabulated f values'!F$3*'Tabulated f values'!F$3)+Fit_Parameters!$E35*EXP(-Fit_Parameters!$F35*'Tabulated f values'!F$3*'Tabulated f values'!F$3)+Fit_Parameters!$G35*EXP(-Fit_Parameters!$H35*'Tabulated f values'!F$3*'Tabulated f values'!F$3)+Fit_Parameters!$I35*EXP(-Fit_Parameters!$J35*'Tabulated f values'!F$3*'Tabulated f values'!F$3)+Fit_Parameters!$K35*EXP(-Fit_Parameters!$L35*'Tabulated f values'!F$3*'Tabulated f values'!F$3)+Fit_Parameters!$M35</f>
        <v>10.768173362424879</v>
      </c>
      <c r="G32" s="5">
        <f>Fit_Parameters!$C35*EXP(-Fit_Parameters!$D35*'Tabulated f values'!G$3*'Tabulated f values'!G$3)+Fit_Parameters!$E35*EXP(-Fit_Parameters!$F35*'Tabulated f values'!G$3*'Tabulated f values'!G$3)+Fit_Parameters!$G35*EXP(-Fit_Parameters!$H35*'Tabulated f values'!G$3*'Tabulated f values'!G$3)+Fit_Parameters!$I35*EXP(-Fit_Parameters!$J35*'Tabulated f values'!G$3*'Tabulated f values'!G$3)+Fit_Parameters!$K35*EXP(-Fit_Parameters!$L35*'Tabulated f values'!G$3*'Tabulated f values'!G$3)+Fit_Parameters!$M35</f>
        <v>9.6748128445579695</v>
      </c>
      <c r="H32" s="5">
        <f>Fit_Parameters!$C35*EXP(-Fit_Parameters!$D35*'Tabulated f values'!H$3*'Tabulated f values'!H$3)+Fit_Parameters!$E35*EXP(-Fit_Parameters!$F35*'Tabulated f values'!H$3*'Tabulated f values'!H$3)+Fit_Parameters!$G35*EXP(-Fit_Parameters!$H35*'Tabulated f values'!H$3*'Tabulated f values'!H$3)+Fit_Parameters!$I35*EXP(-Fit_Parameters!$J35*'Tabulated f values'!H$3*'Tabulated f values'!H$3)+Fit_Parameters!$K35*EXP(-Fit_Parameters!$L35*'Tabulated f values'!H$3*'Tabulated f values'!H$3)+Fit_Parameters!$M35</f>
        <v>8.8595030828112691</v>
      </c>
      <c r="I32" s="5">
        <f>Fit_Parameters!$C35*EXP(-Fit_Parameters!$D35*'Tabulated f values'!I$3*'Tabulated f values'!I$3)+Fit_Parameters!$E35*EXP(-Fit_Parameters!$F35*'Tabulated f values'!I$3*'Tabulated f values'!I$3)+Fit_Parameters!$G35*EXP(-Fit_Parameters!$H35*'Tabulated f values'!I$3*'Tabulated f values'!I$3)+Fit_Parameters!$I35*EXP(-Fit_Parameters!$J35*'Tabulated f values'!I$3*'Tabulated f values'!I$3)+Fit_Parameters!$K35*EXP(-Fit_Parameters!$L35*'Tabulated f values'!I$3*'Tabulated f values'!I$3)+Fit_Parameters!$M35</f>
        <v>8.2297161190300727</v>
      </c>
      <c r="J32" s="5">
        <f>Fit_Parameters!$C35*EXP(-Fit_Parameters!$D35*'Tabulated f values'!J$3*'Tabulated f values'!J$3)+Fit_Parameters!$E35*EXP(-Fit_Parameters!$F35*'Tabulated f values'!J$3*'Tabulated f values'!J$3)+Fit_Parameters!$G35*EXP(-Fit_Parameters!$H35*'Tabulated f values'!J$3*'Tabulated f values'!J$3)+Fit_Parameters!$I35*EXP(-Fit_Parameters!$J35*'Tabulated f values'!J$3*'Tabulated f values'!J$3)+Fit_Parameters!$K35*EXP(-Fit_Parameters!$L35*'Tabulated f values'!J$3*'Tabulated f values'!J$3)+Fit_Parameters!$M35</f>
        <v>7.6973394837511417</v>
      </c>
      <c r="K32" s="5">
        <f>Fit_Parameters!$C35*EXP(-Fit_Parameters!$D35*'Tabulated f values'!K$3*'Tabulated f values'!K$3)+Fit_Parameters!$E35*EXP(-Fit_Parameters!$F35*'Tabulated f values'!K$3*'Tabulated f values'!K$3)+Fit_Parameters!$G35*EXP(-Fit_Parameters!$H35*'Tabulated f values'!K$3*'Tabulated f values'!K$3)+Fit_Parameters!$I35*EXP(-Fit_Parameters!$J35*'Tabulated f values'!K$3*'Tabulated f values'!K$3)+Fit_Parameters!$K35*EXP(-Fit_Parameters!$L35*'Tabulated f values'!K$3*'Tabulated f values'!K$3)+Fit_Parameters!$M35</f>
        <v>7.2031956043091006</v>
      </c>
      <c r="L32" s="5">
        <f>Fit_Parameters!$C35*EXP(-Fit_Parameters!$D35*'Tabulated f values'!L$3*'Tabulated f values'!L$3)+Fit_Parameters!$E35*EXP(-Fit_Parameters!$F35*'Tabulated f values'!L$3*'Tabulated f values'!L$3)+Fit_Parameters!$G35*EXP(-Fit_Parameters!$H35*'Tabulated f values'!L$3*'Tabulated f values'!L$3)+Fit_Parameters!$I35*EXP(-Fit_Parameters!$J35*'Tabulated f values'!L$3*'Tabulated f values'!L$3)+Fit_Parameters!$K35*EXP(-Fit_Parameters!$L35*'Tabulated f values'!L$3*'Tabulated f values'!L$3)+Fit_Parameters!$M35</f>
        <v>6.7193418313978439</v>
      </c>
      <c r="M32" s="5">
        <f>Fit_Parameters!$C35*EXP(-Fit_Parameters!$D35*'Tabulated f values'!M$3*'Tabulated f values'!M$3)+Fit_Parameters!$E35*EXP(-Fit_Parameters!$F35*'Tabulated f values'!M$3*'Tabulated f values'!M$3)+Fit_Parameters!$G35*EXP(-Fit_Parameters!$H35*'Tabulated f values'!M$3*'Tabulated f values'!M$3)+Fit_Parameters!$I35*EXP(-Fit_Parameters!$J35*'Tabulated f values'!M$3*'Tabulated f values'!M$3)+Fit_Parameters!$K35*EXP(-Fit_Parameters!$L35*'Tabulated f values'!M$3*'Tabulated f values'!M$3)+Fit_Parameters!$M35</f>
        <v>6.2396225056537649</v>
      </c>
      <c r="N32" s="5">
        <f>Fit_Parameters!$C35*EXP(-Fit_Parameters!$D35*'Tabulated f values'!N$3*'Tabulated f values'!N$3)+Fit_Parameters!$E35*EXP(-Fit_Parameters!$F35*'Tabulated f values'!N$3*'Tabulated f values'!N$3)+Fit_Parameters!$G35*EXP(-Fit_Parameters!$H35*'Tabulated f values'!N$3*'Tabulated f values'!N$3)+Fit_Parameters!$I35*EXP(-Fit_Parameters!$J35*'Tabulated f values'!N$3*'Tabulated f values'!N$3)+Fit_Parameters!$K35*EXP(-Fit_Parameters!$L35*'Tabulated f values'!N$3*'Tabulated f values'!N$3)+Fit_Parameters!$M35</f>
        <v>5.7681621544070572</v>
      </c>
      <c r="O32" s="5">
        <f>Fit_Parameters!$C35*EXP(-Fit_Parameters!$D35*'Tabulated f values'!O$3*'Tabulated f values'!O$3)+Fit_Parameters!$E35*EXP(-Fit_Parameters!$F35*'Tabulated f values'!O$3*'Tabulated f values'!O$3)+Fit_Parameters!$G35*EXP(-Fit_Parameters!$H35*'Tabulated f values'!O$3*'Tabulated f values'!O$3)+Fit_Parameters!$I35*EXP(-Fit_Parameters!$J35*'Tabulated f values'!O$3*'Tabulated f values'!O$3)+Fit_Parameters!$K35*EXP(-Fit_Parameters!$L35*'Tabulated f values'!O$3*'Tabulated f values'!O$3)+Fit_Parameters!$M35</f>
        <v>5.311980382478648</v>
      </c>
      <c r="P32" s="5">
        <f>Fit_Parameters!$C35*EXP(-Fit_Parameters!$D35*'Tabulated f values'!P$3*'Tabulated f values'!P$3)+Fit_Parameters!$E35*EXP(-Fit_Parameters!$F35*'Tabulated f values'!P$3*'Tabulated f values'!P$3)+Fit_Parameters!$G35*EXP(-Fit_Parameters!$H35*'Tabulated f values'!P$3*'Tabulated f values'!P$3)+Fit_Parameters!$I35*EXP(-Fit_Parameters!$J35*'Tabulated f values'!P$3*'Tabulated f values'!P$3)+Fit_Parameters!$K35*EXP(-Fit_Parameters!$L35*'Tabulated f values'!P$3*'Tabulated f values'!P$3)+Fit_Parameters!$M35</f>
        <v>4.8777309461978202</v>
      </c>
      <c r="Q32" s="5">
        <f>Fit_Parameters!$C35*EXP(-Fit_Parameters!$D35*'Tabulated f values'!Q$3*'Tabulated f values'!Q$3)+Fit_Parameters!$E35*EXP(-Fit_Parameters!$F35*'Tabulated f values'!Q$3*'Tabulated f values'!Q$3)+Fit_Parameters!$G35*EXP(-Fit_Parameters!$H35*'Tabulated f values'!Q$3*'Tabulated f values'!Q$3)+Fit_Parameters!$I35*EXP(-Fit_Parameters!$J35*'Tabulated f values'!Q$3*'Tabulated f values'!Q$3)+Fit_Parameters!$K35*EXP(-Fit_Parameters!$L35*'Tabulated f values'!Q$3*'Tabulated f values'!Q$3)+Fit_Parameters!$M35</f>
        <v>4.4706344531931377</v>
      </c>
      <c r="R32" s="5">
        <f>Fit_Parameters!$C35*EXP(-Fit_Parameters!$D35*'Tabulated f values'!R$3*'Tabulated f values'!R$3)+Fit_Parameters!$E35*EXP(-Fit_Parameters!$F35*'Tabulated f values'!R$3*'Tabulated f values'!R$3)+Fit_Parameters!$G35*EXP(-Fit_Parameters!$H35*'Tabulated f values'!R$3*'Tabulated f values'!R$3)+Fit_Parameters!$I35*EXP(-Fit_Parameters!$J35*'Tabulated f values'!R$3*'Tabulated f values'!R$3)+Fit_Parameters!$K35*EXP(-Fit_Parameters!$L35*'Tabulated f values'!R$3*'Tabulated f values'!R$3)+Fit_Parameters!$M35</f>
        <v>4.0942649431180662</v>
      </c>
      <c r="S32" s="5">
        <f>Fit_Parameters!$C35*EXP(-Fit_Parameters!$D35*'Tabulated f values'!S$3*'Tabulated f values'!S$3)+Fit_Parameters!$E35*EXP(-Fit_Parameters!$F35*'Tabulated f values'!S$3*'Tabulated f values'!S$3)+Fit_Parameters!$G35*EXP(-Fit_Parameters!$H35*'Tabulated f values'!S$3*'Tabulated f values'!S$3)+Fit_Parameters!$I35*EXP(-Fit_Parameters!$J35*'Tabulated f values'!S$3*'Tabulated f values'!S$3)+Fit_Parameters!$K35*EXP(-Fit_Parameters!$L35*'Tabulated f values'!S$3*'Tabulated f values'!S$3)+Fit_Parameters!$M35</f>
        <v>3.7506288460219341</v>
      </c>
      <c r="T32" s="5">
        <f>Fit_Parameters!$C35*EXP(-Fit_Parameters!$D35*'Tabulated f values'!T$3*'Tabulated f values'!T$3)+Fit_Parameters!$E35*EXP(-Fit_Parameters!$F35*'Tabulated f values'!T$3*'Tabulated f values'!T$3)+Fit_Parameters!$G35*EXP(-Fit_Parameters!$H35*'Tabulated f values'!T$3*'Tabulated f values'!T$3)+Fit_Parameters!$I35*EXP(-Fit_Parameters!$J35*'Tabulated f values'!T$3*'Tabulated f values'!T$3)+Fit_Parameters!$K35*EXP(-Fit_Parameters!$L35*'Tabulated f values'!T$3*'Tabulated f values'!T$3)+Fit_Parameters!$M35</f>
        <v>3.440353165231282</v>
      </c>
      <c r="U32" s="5">
        <f>Fit_Parameters!$C35*EXP(-Fit_Parameters!$D35*'Tabulated f values'!U$3*'Tabulated f values'!U$3)+Fit_Parameters!$E35*EXP(-Fit_Parameters!$F35*'Tabulated f values'!U$3*'Tabulated f values'!U$3)+Fit_Parameters!$G35*EXP(-Fit_Parameters!$H35*'Tabulated f values'!U$3*'Tabulated f values'!U$3)+Fit_Parameters!$I35*EXP(-Fit_Parameters!$J35*'Tabulated f values'!U$3*'Tabulated f values'!U$3)+Fit_Parameters!$K35*EXP(-Fit_Parameters!$L35*'Tabulated f values'!U$3*'Tabulated f values'!U$3)+Fit_Parameters!$M35</f>
        <v>3.1629215993257049</v>
      </c>
      <c r="V32" s="5">
        <f>Fit_Parameters!$C35*EXP(-Fit_Parameters!$D35*'Tabulated f values'!V$3*'Tabulated f values'!V$3)+Fit_Parameters!$E35*EXP(-Fit_Parameters!$F35*'Tabulated f values'!V$3*'Tabulated f values'!V$3)+Fit_Parameters!$G35*EXP(-Fit_Parameters!$H35*'Tabulated f values'!V$3*'Tabulated f values'!V$3)+Fit_Parameters!$I35*EXP(-Fit_Parameters!$J35*'Tabulated f values'!V$3*'Tabulated f values'!V$3)+Fit_Parameters!$K35*EXP(-Fit_Parameters!$L35*'Tabulated f values'!V$3*'Tabulated f values'!V$3)+Fit_Parameters!$M35</f>
        <v>2.9169281552920534</v>
      </c>
      <c r="W32" s="5">
        <f>Fit_Parameters!$C35*EXP(-Fit_Parameters!$D35*'Tabulated f values'!W$3*'Tabulated f values'!W$3)+Fit_Parameters!$E35*EXP(-Fit_Parameters!$F35*'Tabulated f values'!W$3*'Tabulated f values'!W$3)+Fit_Parameters!$G35*EXP(-Fit_Parameters!$H35*'Tabulated f values'!W$3*'Tabulated f values'!W$3)+Fit_Parameters!$I35*EXP(-Fit_Parameters!$J35*'Tabulated f values'!W$3*'Tabulated f values'!W$3)+Fit_Parameters!$K35*EXP(-Fit_Parameters!$L35*'Tabulated f values'!W$3*'Tabulated f values'!W$3)+Fit_Parameters!$M35</f>
        <v>2.7003266833996333</v>
      </c>
      <c r="X32" s="5">
        <f>Fit_Parameters!$C35*EXP(-Fit_Parameters!$D35*'Tabulated f values'!X$3*'Tabulated f values'!X$3)+Fit_Parameters!$E35*EXP(-Fit_Parameters!$F35*'Tabulated f values'!X$3*'Tabulated f values'!X$3)+Fit_Parameters!$G35*EXP(-Fit_Parameters!$H35*'Tabulated f values'!X$3*'Tabulated f values'!X$3)+Fit_Parameters!$I35*EXP(-Fit_Parameters!$J35*'Tabulated f values'!X$3*'Tabulated f values'!X$3)+Fit_Parameters!$K35*EXP(-Fit_Parameters!$L35*'Tabulated f values'!X$3*'Tabulated f values'!X$3)+Fit_Parameters!$M35</f>
        <v>2.5106602107036209</v>
      </c>
      <c r="Y32" s="5">
        <f>Fit_Parameters!$C35*EXP(-Fit_Parameters!$D35*'Tabulated f values'!Y$3*'Tabulated f values'!Y$3)+Fit_Parameters!$E35*EXP(-Fit_Parameters!$F35*'Tabulated f values'!Y$3*'Tabulated f values'!Y$3)+Fit_Parameters!$G35*EXP(-Fit_Parameters!$H35*'Tabulated f values'!Y$3*'Tabulated f values'!Y$3)+Fit_Parameters!$I35*EXP(-Fit_Parameters!$J35*'Tabulated f values'!Y$3*'Tabulated f values'!Y$3)+Fit_Parameters!$K35*EXP(-Fit_Parameters!$L35*'Tabulated f values'!Y$3*'Tabulated f values'!Y$3)+Fit_Parameters!$M35</f>
        <v>2.345259175677425</v>
      </c>
      <c r="Z32" s="5">
        <f>Fit_Parameters!$C35*EXP(-Fit_Parameters!$D35*'Tabulated f values'!Z$3*'Tabulated f values'!Z$3)+Fit_Parameters!$E35*EXP(-Fit_Parameters!$F35*'Tabulated f values'!Z$3*'Tabulated f values'!Z$3)+Fit_Parameters!$G35*EXP(-Fit_Parameters!$H35*'Tabulated f values'!Z$3*'Tabulated f values'!Z$3)+Fit_Parameters!$I35*EXP(-Fit_Parameters!$J35*'Tabulated f values'!Z$3*'Tabulated f values'!Z$3)+Fit_Parameters!$K35*EXP(-Fit_Parameters!$L35*'Tabulated f values'!Z$3*'Tabulated f values'!Z$3)+Fit_Parameters!$M35</f>
        <v>2.2014026619336784</v>
      </c>
      <c r="AA32" s="5">
        <f>Fit_Parameters!$C35*EXP(-Fit_Parameters!$D35*'Tabulated f values'!AA$3*'Tabulated f values'!AA$3)+Fit_Parameters!$E35*EXP(-Fit_Parameters!$F35*'Tabulated f values'!AA$3*'Tabulated f values'!AA$3)+Fit_Parameters!$G35*EXP(-Fit_Parameters!$H35*'Tabulated f values'!AA$3*'Tabulated f values'!AA$3)+Fit_Parameters!$I35*EXP(-Fit_Parameters!$J35*'Tabulated f values'!AA$3*'Tabulated f values'!AA$3)+Fit_Parameters!$K35*EXP(-Fit_Parameters!$L35*'Tabulated f values'!AA$3*'Tabulated f values'!AA$3)+Fit_Parameters!$M35</f>
        <v>2.0764410922182384</v>
      </c>
      <c r="AB32" s="5">
        <f>Fit_Parameters!$C35*EXP(-Fit_Parameters!$D35*'Tabulated f values'!AB$3*'Tabulated f values'!AB$3)+Fit_Parameters!$E35*EXP(-Fit_Parameters!$F35*'Tabulated f values'!AB$3*'Tabulated f values'!AB$3)+Fit_Parameters!$G35*EXP(-Fit_Parameters!$H35*'Tabulated f values'!AB$3*'Tabulated f values'!AB$3)+Fit_Parameters!$I35*EXP(-Fit_Parameters!$J35*'Tabulated f values'!AB$3*'Tabulated f values'!AB$3)+Fit_Parameters!$K35*EXP(-Fit_Parameters!$L35*'Tabulated f values'!AB$3*'Tabulated f values'!AB$3)+Fit_Parameters!$M35</f>
        <v>1.9678822824407329</v>
      </c>
      <c r="AC32" s="5">
        <f>Fit_Parameters!$C35*EXP(-Fit_Parameters!$D35*'Tabulated f values'!AC$3*'Tabulated f values'!AC$3)+Fit_Parameters!$E35*EXP(-Fit_Parameters!$F35*'Tabulated f values'!AC$3*'Tabulated f values'!AC$3)+Fit_Parameters!$G35*EXP(-Fit_Parameters!$H35*'Tabulated f values'!AC$3*'Tabulated f values'!AC$3)+Fit_Parameters!$I35*EXP(-Fit_Parameters!$J35*'Tabulated f values'!AC$3*'Tabulated f values'!AC$3)+Fit_Parameters!$K35*EXP(-Fit_Parameters!$L35*'Tabulated f values'!AC$3*'Tabulated f values'!AC$3)+Fit_Parameters!$M35</f>
        <v>1.8734451461695851</v>
      </c>
      <c r="AD32" s="5"/>
      <c r="AE32" s="5"/>
      <c r="AF32" s="5"/>
      <c r="AG32" s="5"/>
    </row>
    <row r="33" spans="1:33" x14ac:dyDescent="0.25">
      <c r="A33">
        <f>Fit_Parameters!A36</f>
        <v>14</v>
      </c>
      <c r="B33" t="str">
        <f>Fit_Parameters!B36</f>
        <v>Siva</v>
      </c>
      <c r="C33" s="5">
        <f>Fit_Parameters!$C36*EXP(-Fit_Parameters!$D36*'Tabulated f values'!C$3*'Tabulated f values'!C$3)+Fit_Parameters!$E36*EXP(-Fit_Parameters!$F36*'Tabulated f values'!C$3*'Tabulated f values'!C$3)+Fit_Parameters!$G36*EXP(-Fit_Parameters!$H36*'Tabulated f values'!C$3*'Tabulated f values'!C$3)+Fit_Parameters!$I36*EXP(-Fit_Parameters!$J36*'Tabulated f values'!C$3*'Tabulated f values'!C$3)+Fit_Parameters!$K36*EXP(-Fit_Parameters!$L36*'Tabulated f values'!C$3*'Tabulated f values'!C$3)+Fit_Parameters!$M36</f>
        <v>13.999084999999999</v>
      </c>
      <c r="D33" s="5">
        <f>Fit_Parameters!$C36*EXP(-Fit_Parameters!$D36*'Tabulated f values'!D$3*'Tabulated f values'!D$3)+Fit_Parameters!$E36*EXP(-Fit_Parameters!$F36*'Tabulated f values'!D$3*'Tabulated f values'!D$3)+Fit_Parameters!$G36*EXP(-Fit_Parameters!$H36*'Tabulated f values'!D$3*'Tabulated f values'!D$3)+Fit_Parameters!$I36*EXP(-Fit_Parameters!$J36*'Tabulated f values'!D$3*'Tabulated f values'!D$3)+Fit_Parameters!$K36*EXP(-Fit_Parameters!$L36*'Tabulated f values'!D$3*'Tabulated f values'!D$3)+Fit_Parameters!$M36</f>
        <v>13.381910825272392</v>
      </c>
      <c r="E33" s="5">
        <f>Fit_Parameters!$C36*EXP(-Fit_Parameters!$D36*'Tabulated f values'!E$3*'Tabulated f values'!E$3)+Fit_Parameters!$E36*EXP(-Fit_Parameters!$F36*'Tabulated f values'!E$3*'Tabulated f values'!E$3)+Fit_Parameters!$G36*EXP(-Fit_Parameters!$H36*'Tabulated f values'!E$3*'Tabulated f values'!E$3)+Fit_Parameters!$I36*EXP(-Fit_Parameters!$J36*'Tabulated f values'!E$3*'Tabulated f values'!E$3)+Fit_Parameters!$K36*EXP(-Fit_Parameters!$L36*'Tabulated f values'!E$3*'Tabulated f values'!E$3)+Fit_Parameters!$M36</f>
        <v>11.994670922065733</v>
      </c>
      <c r="F33" s="5">
        <f>Fit_Parameters!$C36*EXP(-Fit_Parameters!$D36*'Tabulated f values'!F$3*'Tabulated f values'!F$3)+Fit_Parameters!$E36*EXP(-Fit_Parameters!$F36*'Tabulated f values'!F$3*'Tabulated f values'!F$3)+Fit_Parameters!$G36*EXP(-Fit_Parameters!$H36*'Tabulated f values'!F$3*'Tabulated f values'!F$3)+Fit_Parameters!$I36*EXP(-Fit_Parameters!$J36*'Tabulated f values'!F$3*'Tabulated f values'!F$3)+Fit_Parameters!$K36*EXP(-Fit_Parameters!$L36*'Tabulated f values'!F$3*'Tabulated f values'!F$3)+Fit_Parameters!$M36</f>
        <v>10.607689162978545</v>
      </c>
      <c r="G33" s="5">
        <f>Fit_Parameters!$C36*EXP(-Fit_Parameters!$D36*'Tabulated f values'!G$3*'Tabulated f values'!G$3)+Fit_Parameters!$E36*EXP(-Fit_Parameters!$F36*'Tabulated f values'!G$3*'Tabulated f values'!G$3)+Fit_Parameters!$G36*EXP(-Fit_Parameters!$H36*'Tabulated f values'!G$3*'Tabulated f values'!G$3)+Fit_Parameters!$I36*EXP(-Fit_Parameters!$J36*'Tabulated f values'!G$3*'Tabulated f values'!G$3)+Fit_Parameters!$K36*EXP(-Fit_Parameters!$L36*'Tabulated f values'!G$3*'Tabulated f values'!G$3)+Fit_Parameters!$M36</f>
        <v>9.5541694344397854</v>
      </c>
      <c r="H33" s="5">
        <f>Fit_Parameters!$C36*EXP(-Fit_Parameters!$D36*'Tabulated f values'!H$3*'Tabulated f values'!H$3)+Fit_Parameters!$E36*EXP(-Fit_Parameters!$F36*'Tabulated f values'!H$3*'Tabulated f values'!H$3)+Fit_Parameters!$G36*EXP(-Fit_Parameters!$H36*'Tabulated f values'!H$3*'Tabulated f values'!H$3)+Fit_Parameters!$I36*EXP(-Fit_Parameters!$J36*'Tabulated f values'!H$3*'Tabulated f values'!H$3)+Fit_Parameters!$K36*EXP(-Fit_Parameters!$L36*'Tabulated f values'!H$3*'Tabulated f values'!H$3)+Fit_Parameters!$M36</f>
        <v>8.7971024454215456</v>
      </c>
      <c r="I33" s="5">
        <f>Fit_Parameters!$C36*EXP(-Fit_Parameters!$D36*'Tabulated f values'!I$3*'Tabulated f values'!I$3)+Fit_Parameters!$E36*EXP(-Fit_Parameters!$F36*'Tabulated f values'!I$3*'Tabulated f values'!I$3)+Fit_Parameters!$G36*EXP(-Fit_Parameters!$H36*'Tabulated f values'!I$3*'Tabulated f values'!I$3)+Fit_Parameters!$I36*EXP(-Fit_Parameters!$J36*'Tabulated f values'!I$3*'Tabulated f values'!I$3)+Fit_Parameters!$K36*EXP(-Fit_Parameters!$L36*'Tabulated f values'!I$3*'Tabulated f values'!I$3)+Fit_Parameters!$M36</f>
        <v>8.2134225738427276</v>
      </c>
      <c r="J33" s="5">
        <f>Fit_Parameters!$C36*EXP(-Fit_Parameters!$D36*'Tabulated f values'!J$3*'Tabulated f values'!J$3)+Fit_Parameters!$E36*EXP(-Fit_Parameters!$F36*'Tabulated f values'!J$3*'Tabulated f values'!J$3)+Fit_Parameters!$G36*EXP(-Fit_Parameters!$H36*'Tabulated f values'!J$3*'Tabulated f values'!J$3)+Fit_Parameters!$I36*EXP(-Fit_Parameters!$J36*'Tabulated f values'!J$3*'Tabulated f values'!J$3)+Fit_Parameters!$K36*EXP(-Fit_Parameters!$L36*'Tabulated f values'!J$3*'Tabulated f values'!J$3)+Fit_Parameters!$M36</f>
        <v>7.7047738226308287</v>
      </c>
      <c r="K33" s="5">
        <f>Fit_Parameters!$C36*EXP(-Fit_Parameters!$D36*'Tabulated f values'!K$3*'Tabulated f values'!K$3)+Fit_Parameters!$E36*EXP(-Fit_Parameters!$F36*'Tabulated f values'!K$3*'Tabulated f values'!K$3)+Fit_Parameters!$G36*EXP(-Fit_Parameters!$H36*'Tabulated f values'!K$3*'Tabulated f values'!K$3)+Fit_Parameters!$I36*EXP(-Fit_Parameters!$J36*'Tabulated f values'!K$3*'Tabulated f values'!K$3)+Fit_Parameters!$K36*EXP(-Fit_Parameters!$L36*'Tabulated f values'!K$3*'Tabulated f values'!K$3)+Fit_Parameters!$M36</f>
        <v>7.2162583110873397</v>
      </c>
      <c r="L33" s="5">
        <f>Fit_Parameters!$C36*EXP(-Fit_Parameters!$D36*'Tabulated f values'!L$3*'Tabulated f values'!L$3)+Fit_Parameters!$E36*EXP(-Fit_Parameters!$F36*'Tabulated f values'!L$3*'Tabulated f values'!L$3)+Fit_Parameters!$G36*EXP(-Fit_Parameters!$H36*'Tabulated f values'!L$3*'Tabulated f values'!L$3)+Fit_Parameters!$I36*EXP(-Fit_Parameters!$J36*'Tabulated f values'!L$3*'Tabulated f values'!L$3)+Fit_Parameters!$K36*EXP(-Fit_Parameters!$L36*'Tabulated f values'!L$3*'Tabulated f values'!L$3)+Fit_Parameters!$M36</f>
        <v>6.7286843667862488</v>
      </c>
      <c r="M33" s="5">
        <f>Fit_Parameters!$C36*EXP(-Fit_Parameters!$D36*'Tabulated f values'!M$3*'Tabulated f values'!M$3)+Fit_Parameters!$E36*EXP(-Fit_Parameters!$F36*'Tabulated f values'!M$3*'Tabulated f values'!M$3)+Fit_Parameters!$G36*EXP(-Fit_Parameters!$H36*'Tabulated f values'!M$3*'Tabulated f values'!M$3)+Fit_Parameters!$I36*EXP(-Fit_Parameters!$J36*'Tabulated f values'!M$3*'Tabulated f values'!M$3)+Fit_Parameters!$K36*EXP(-Fit_Parameters!$L36*'Tabulated f values'!M$3*'Tabulated f values'!M$3)+Fit_Parameters!$M36</f>
        <v>6.2423640980206434</v>
      </c>
      <c r="N33" s="5">
        <f>Fit_Parameters!$C36*EXP(-Fit_Parameters!$D36*'Tabulated f values'!N$3*'Tabulated f values'!N$3)+Fit_Parameters!$E36*EXP(-Fit_Parameters!$F36*'Tabulated f values'!N$3*'Tabulated f values'!N$3)+Fit_Parameters!$G36*EXP(-Fit_Parameters!$H36*'Tabulated f values'!N$3*'Tabulated f values'!N$3)+Fit_Parameters!$I36*EXP(-Fit_Parameters!$J36*'Tabulated f values'!N$3*'Tabulated f values'!N$3)+Fit_Parameters!$K36*EXP(-Fit_Parameters!$L36*'Tabulated f values'!N$3*'Tabulated f values'!N$3)+Fit_Parameters!$M36</f>
        <v>5.7645333042312856</v>
      </c>
      <c r="O33" s="5">
        <f>Fit_Parameters!$C36*EXP(-Fit_Parameters!$D36*'Tabulated f values'!O$3*'Tabulated f values'!O$3)+Fit_Parameters!$E36*EXP(-Fit_Parameters!$F36*'Tabulated f values'!O$3*'Tabulated f values'!O$3)+Fit_Parameters!$G36*EXP(-Fit_Parameters!$H36*'Tabulated f values'!O$3*'Tabulated f values'!O$3)+Fit_Parameters!$I36*EXP(-Fit_Parameters!$J36*'Tabulated f values'!O$3*'Tabulated f values'!O$3)+Fit_Parameters!$K36*EXP(-Fit_Parameters!$L36*'Tabulated f values'!O$3*'Tabulated f values'!O$3)+Fit_Parameters!$M36</f>
        <v>5.3032891932379513</v>
      </c>
      <c r="P33" s="5">
        <f>Fit_Parameters!$C36*EXP(-Fit_Parameters!$D36*'Tabulated f values'!P$3*'Tabulated f values'!P$3)+Fit_Parameters!$E36*EXP(-Fit_Parameters!$F36*'Tabulated f values'!P$3*'Tabulated f values'!P$3)+Fit_Parameters!$G36*EXP(-Fit_Parameters!$H36*'Tabulated f values'!P$3*'Tabulated f values'!P$3)+Fit_Parameters!$I36*EXP(-Fit_Parameters!$J36*'Tabulated f values'!P$3*'Tabulated f values'!P$3)+Fit_Parameters!$K36*EXP(-Fit_Parameters!$L36*'Tabulated f values'!P$3*'Tabulated f values'!P$3)+Fit_Parameters!$M36</f>
        <v>4.8655023115420493</v>
      </c>
      <c r="Q33" s="5">
        <f>Fit_Parameters!$C36*EXP(-Fit_Parameters!$D36*'Tabulated f values'!Q$3*'Tabulated f values'!Q$3)+Fit_Parameters!$E36*EXP(-Fit_Parameters!$F36*'Tabulated f values'!Q$3*'Tabulated f values'!Q$3)+Fit_Parameters!$G36*EXP(-Fit_Parameters!$H36*'Tabulated f values'!Q$3*'Tabulated f values'!Q$3)+Fit_Parameters!$I36*EXP(-Fit_Parameters!$J36*'Tabulated f values'!Q$3*'Tabulated f values'!Q$3)+Fit_Parameters!$K36*EXP(-Fit_Parameters!$L36*'Tabulated f values'!Q$3*'Tabulated f values'!Q$3)+Fit_Parameters!$M36</f>
        <v>4.4562965915781776</v>
      </c>
      <c r="R33" s="5">
        <f>Fit_Parameters!$C36*EXP(-Fit_Parameters!$D36*'Tabulated f values'!R$3*'Tabulated f values'!R$3)+Fit_Parameters!$E36*EXP(-Fit_Parameters!$F36*'Tabulated f values'!R$3*'Tabulated f values'!R$3)+Fit_Parameters!$G36*EXP(-Fit_Parameters!$H36*'Tabulated f values'!R$3*'Tabulated f values'!R$3)+Fit_Parameters!$I36*EXP(-Fit_Parameters!$J36*'Tabulated f values'!R$3*'Tabulated f values'!R$3)+Fit_Parameters!$K36*EXP(-Fit_Parameters!$L36*'Tabulated f values'!R$3*'Tabulated f values'!R$3)+Fit_Parameters!$M36</f>
        <v>4.0790297601812089</v>
      </c>
      <c r="S33" s="5">
        <f>Fit_Parameters!$C36*EXP(-Fit_Parameters!$D36*'Tabulated f values'!S$3*'Tabulated f values'!S$3)+Fit_Parameters!$E36*EXP(-Fit_Parameters!$F36*'Tabulated f values'!S$3*'Tabulated f values'!S$3)+Fit_Parameters!$G36*EXP(-Fit_Parameters!$H36*'Tabulated f values'!S$3*'Tabulated f values'!S$3)+Fit_Parameters!$I36*EXP(-Fit_Parameters!$J36*'Tabulated f values'!S$3*'Tabulated f values'!S$3)+Fit_Parameters!$K36*EXP(-Fit_Parameters!$L36*'Tabulated f values'!S$3*'Tabulated f values'!S$3)+Fit_Parameters!$M36</f>
        <v>3.7354435647280781</v>
      </c>
      <c r="T33" s="5">
        <f>Fit_Parameters!$C36*EXP(-Fit_Parameters!$D36*'Tabulated f values'!T$3*'Tabulated f values'!T$3)+Fit_Parameters!$E36*EXP(-Fit_Parameters!$F36*'Tabulated f values'!T$3*'Tabulated f values'!T$3)+Fit_Parameters!$G36*EXP(-Fit_Parameters!$H36*'Tabulated f values'!T$3*'Tabulated f values'!T$3)+Fit_Parameters!$I36*EXP(-Fit_Parameters!$J36*'Tabulated f values'!T$3*'Tabulated f values'!T$3)+Fit_Parameters!$K36*EXP(-Fit_Parameters!$L36*'Tabulated f values'!T$3*'Tabulated f values'!T$3)+Fit_Parameters!$M36</f>
        <v>3.4258901637992079</v>
      </c>
      <c r="U33" s="5">
        <f>Fit_Parameters!$C36*EXP(-Fit_Parameters!$D36*'Tabulated f values'!U$3*'Tabulated f values'!U$3)+Fit_Parameters!$E36*EXP(-Fit_Parameters!$F36*'Tabulated f values'!U$3*'Tabulated f values'!U$3)+Fit_Parameters!$G36*EXP(-Fit_Parameters!$H36*'Tabulated f values'!U$3*'Tabulated f values'!U$3)+Fit_Parameters!$I36*EXP(-Fit_Parameters!$J36*'Tabulated f values'!U$3*'Tabulated f values'!U$3)+Fit_Parameters!$K36*EXP(-Fit_Parameters!$L36*'Tabulated f values'!U$3*'Tabulated f values'!U$3)+Fit_Parameters!$M36</f>
        <v>3.1495954462537079</v>
      </c>
      <c r="V33" s="5">
        <f>Fit_Parameters!$C36*EXP(-Fit_Parameters!$D36*'Tabulated f values'!V$3*'Tabulated f values'!V$3)+Fit_Parameters!$E36*EXP(-Fit_Parameters!$F36*'Tabulated f values'!V$3*'Tabulated f values'!V$3)+Fit_Parameters!$G36*EXP(-Fit_Parameters!$H36*'Tabulated f values'!V$3*'Tabulated f values'!V$3)+Fit_Parameters!$I36*EXP(-Fit_Parameters!$J36*'Tabulated f values'!V$3*'Tabulated f values'!V$3)+Fit_Parameters!$K36*EXP(-Fit_Parameters!$L36*'Tabulated f values'!V$3*'Tabulated f values'!V$3)+Fit_Parameters!$M36</f>
        <v>2.9049319525117077</v>
      </c>
      <c r="W33" s="5">
        <f>Fit_Parameters!$C36*EXP(-Fit_Parameters!$D36*'Tabulated f values'!W$3*'Tabulated f values'!W$3)+Fit_Parameters!$E36*EXP(-Fit_Parameters!$F36*'Tabulated f values'!W$3*'Tabulated f values'!W$3)+Fit_Parameters!$G36*EXP(-Fit_Parameters!$H36*'Tabulated f values'!W$3*'Tabulated f values'!W$3)+Fit_Parameters!$I36*EXP(-Fit_Parameters!$J36*'Tabulated f values'!W$3*'Tabulated f values'!W$3)+Fit_Parameters!$K36*EXP(-Fit_Parameters!$L36*'Tabulated f values'!W$3*'Tabulated f values'!W$3)+Fit_Parameters!$M36</f>
        <v>2.6896798991837341</v>
      </c>
      <c r="X33" s="5">
        <f>Fit_Parameters!$C36*EXP(-Fit_Parameters!$D36*'Tabulated f values'!X$3*'Tabulated f values'!X$3)+Fit_Parameters!$E36*EXP(-Fit_Parameters!$F36*'Tabulated f values'!X$3*'Tabulated f values'!X$3)+Fit_Parameters!$G36*EXP(-Fit_Parameters!$H36*'Tabulated f values'!X$3*'Tabulated f values'!X$3)+Fit_Parameters!$I36*EXP(-Fit_Parameters!$J36*'Tabulated f values'!X$3*'Tabulated f values'!X$3)+Fit_Parameters!$K36*EXP(-Fit_Parameters!$L36*'Tabulated f values'!X$3*'Tabulated f values'!X$3)+Fit_Parameters!$M36</f>
        <v>2.5012606271068467</v>
      </c>
      <c r="Y33" s="5">
        <f>Fit_Parameters!$C36*EXP(-Fit_Parameters!$D36*'Tabulated f values'!Y$3*'Tabulated f values'!Y$3)+Fit_Parameters!$E36*EXP(-Fit_Parameters!$F36*'Tabulated f values'!Y$3*'Tabulated f values'!Y$3)+Fit_Parameters!$G36*EXP(-Fit_Parameters!$H36*'Tabulated f values'!Y$3*'Tabulated f values'!Y$3)+Fit_Parameters!$I36*EXP(-Fit_Parameters!$J36*'Tabulated f values'!Y$3*'Tabulated f values'!Y$3)+Fit_Parameters!$K36*EXP(-Fit_Parameters!$L36*'Tabulated f values'!Y$3*'Tabulated f values'!Y$3)+Fit_Parameters!$M36</f>
        <v>2.336932733667004</v>
      </c>
      <c r="Z33" s="5">
        <f>Fit_Parameters!$C36*EXP(-Fit_Parameters!$D36*'Tabulated f values'!Z$3*'Tabulated f values'!Z$3)+Fit_Parameters!$E36*EXP(-Fit_Parameters!$F36*'Tabulated f values'!Z$3*'Tabulated f values'!Z$3)+Fit_Parameters!$G36*EXP(-Fit_Parameters!$H36*'Tabulated f values'!Z$3*'Tabulated f values'!Z$3)+Fit_Parameters!$I36*EXP(-Fit_Parameters!$J36*'Tabulated f values'!Z$3*'Tabulated f values'!Z$3)+Fit_Parameters!$K36*EXP(-Fit_Parameters!$L36*'Tabulated f values'!Z$3*'Tabulated f values'!Z$3)+Fit_Parameters!$M36</f>
        <v>2.1939466243864776</v>
      </c>
      <c r="AA33" s="5">
        <f>Fit_Parameters!$C36*EXP(-Fit_Parameters!$D36*'Tabulated f values'!AA$3*'Tabulated f values'!AA$3)+Fit_Parameters!$E36*EXP(-Fit_Parameters!$F36*'Tabulated f values'!AA$3*'Tabulated f values'!AA$3)+Fit_Parameters!$G36*EXP(-Fit_Parameters!$H36*'Tabulated f values'!AA$3*'Tabulated f values'!AA$3)+Fit_Parameters!$I36*EXP(-Fit_Parameters!$J36*'Tabulated f values'!AA$3*'Tabulated f values'!AA$3)+Fit_Parameters!$K36*EXP(-Fit_Parameters!$L36*'Tabulated f values'!AA$3*'Tabulated f values'!AA$3)+Fit_Parameters!$M36</f>
        <v>2.0696577536384941</v>
      </c>
      <c r="AB33" s="5">
        <f>Fit_Parameters!$C36*EXP(-Fit_Parameters!$D36*'Tabulated f values'!AB$3*'Tabulated f values'!AB$3)+Fit_Parameters!$E36*EXP(-Fit_Parameters!$F36*'Tabulated f values'!AB$3*'Tabulated f values'!AB$3)+Fit_Parameters!$G36*EXP(-Fit_Parameters!$H36*'Tabulated f values'!AB$3*'Tabulated f values'!AB$3)+Fit_Parameters!$I36*EXP(-Fit_Parameters!$J36*'Tabulated f values'!AB$3*'Tabulated f values'!AB$3)+Fit_Parameters!$K36*EXP(-Fit_Parameters!$L36*'Tabulated f values'!AB$3*'Tabulated f values'!AB$3)+Fit_Parameters!$M36</f>
        <v>1.9616021665108292</v>
      </c>
      <c r="AC33" s="5">
        <f>Fit_Parameters!$C36*EXP(-Fit_Parameters!$D36*'Tabulated f values'!AC$3*'Tabulated f values'!AC$3)+Fit_Parameters!$E36*EXP(-Fit_Parameters!$F36*'Tabulated f values'!AC$3*'Tabulated f values'!AC$3)+Fit_Parameters!$G36*EXP(-Fit_Parameters!$H36*'Tabulated f values'!AC$3*'Tabulated f values'!AC$3)+Fit_Parameters!$I36*EXP(-Fit_Parameters!$J36*'Tabulated f values'!AC$3*'Tabulated f values'!AC$3)+Fit_Parameters!$K36*EXP(-Fit_Parameters!$L36*'Tabulated f values'!AC$3*'Tabulated f values'!AC$3)+Fit_Parameters!$M36</f>
        <v>1.8675400546039209</v>
      </c>
      <c r="AD33" s="5"/>
      <c r="AE33" s="5"/>
      <c r="AF33" s="5"/>
      <c r="AG33" s="5"/>
    </row>
    <row r="34" spans="1:33" x14ac:dyDescent="0.25">
      <c r="A34">
        <f>Fit_Parameters!A37</f>
        <v>14</v>
      </c>
      <c r="B34" t="str">
        <f>Fit_Parameters!B37</f>
        <v>Si4+</v>
      </c>
      <c r="C34" s="5">
        <f>Fit_Parameters!$C37*EXP(-Fit_Parameters!$D37*'Tabulated f values'!C$3*'Tabulated f values'!C$3)+Fit_Parameters!$E37*EXP(-Fit_Parameters!$F37*'Tabulated f values'!C$3*'Tabulated f values'!C$3)+Fit_Parameters!$G37*EXP(-Fit_Parameters!$H37*'Tabulated f values'!C$3*'Tabulated f values'!C$3)+Fit_Parameters!$I37*EXP(-Fit_Parameters!$J37*'Tabulated f values'!C$3*'Tabulated f values'!C$3)+Fit_Parameters!$K37*EXP(-Fit_Parameters!$L37*'Tabulated f values'!C$3*'Tabulated f values'!C$3)+Fit_Parameters!$M37</f>
        <v>9.9999619999999982</v>
      </c>
      <c r="D34" s="5">
        <f>Fit_Parameters!$C37*EXP(-Fit_Parameters!$D37*'Tabulated f values'!D$3*'Tabulated f values'!D$3)+Fit_Parameters!$E37*EXP(-Fit_Parameters!$F37*'Tabulated f values'!D$3*'Tabulated f values'!D$3)+Fit_Parameters!$G37*EXP(-Fit_Parameters!$H37*'Tabulated f values'!D$3*'Tabulated f values'!D$3)+Fit_Parameters!$I37*EXP(-Fit_Parameters!$J37*'Tabulated f values'!D$3*'Tabulated f values'!D$3)+Fit_Parameters!$K37*EXP(-Fit_Parameters!$L37*'Tabulated f values'!D$3*'Tabulated f values'!D$3)+Fit_Parameters!$M37</f>
        <v>9.9468643151658771</v>
      </c>
      <c r="E34" s="5">
        <f>Fit_Parameters!$C37*EXP(-Fit_Parameters!$D37*'Tabulated f values'!E$3*'Tabulated f values'!E$3)+Fit_Parameters!$E37*EXP(-Fit_Parameters!$F37*'Tabulated f values'!E$3*'Tabulated f values'!E$3)+Fit_Parameters!$G37*EXP(-Fit_Parameters!$H37*'Tabulated f values'!E$3*'Tabulated f values'!E$3)+Fit_Parameters!$I37*EXP(-Fit_Parameters!$J37*'Tabulated f values'!E$3*'Tabulated f values'!E$3)+Fit_Parameters!$K37*EXP(-Fit_Parameters!$L37*'Tabulated f values'!E$3*'Tabulated f values'!E$3)+Fit_Parameters!$M37</f>
        <v>9.7900856035931056</v>
      </c>
      <c r="F34" s="5">
        <f>Fit_Parameters!$C37*EXP(-Fit_Parameters!$D37*'Tabulated f values'!F$3*'Tabulated f values'!F$3)+Fit_Parameters!$E37*EXP(-Fit_Parameters!$F37*'Tabulated f values'!F$3*'Tabulated f values'!F$3)+Fit_Parameters!$G37*EXP(-Fit_Parameters!$H37*'Tabulated f values'!F$3*'Tabulated f values'!F$3)+Fit_Parameters!$I37*EXP(-Fit_Parameters!$J37*'Tabulated f values'!F$3*'Tabulated f values'!F$3)+Fit_Parameters!$K37*EXP(-Fit_Parameters!$L37*'Tabulated f values'!F$3*'Tabulated f values'!F$3)+Fit_Parameters!$M37</f>
        <v>9.5369264958178324</v>
      </c>
      <c r="G34" s="5">
        <f>Fit_Parameters!$C37*EXP(-Fit_Parameters!$D37*'Tabulated f values'!G$3*'Tabulated f values'!G$3)+Fit_Parameters!$E37*EXP(-Fit_Parameters!$F37*'Tabulated f values'!G$3*'Tabulated f values'!G$3)+Fit_Parameters!$G37*EXP(-Fit_Parameters!$H37*'Tabulated f values'!G$3*'Tabulated f values'!G$3)+Fit_Parameters!$I37*EXP(-Fit_Parameters!$J37*'Tabulated f values'!G$3*'Tabulated f values'!G$3)+Fit_Parameters!$K37*EXP(-Fit_Parameters!$L37*'Tabulated f values'!G$3*'Tabulated f values'!G$3)+Fit_Parameters!$M37</f>
        <v>9.198784608863031</v>
      </c>
      <c r="H34" s="5">
        <f>Fit_Parameters!$C37*EXP(-Fit_Parameters!$D37*'Tabulated f values'!H$3*'Tabulated f values'!H$3)+Fit_Parameters!$E37*EXP(-Fit_Parameters!$F37*'Tabulated f values'!H$3*'Tabulated f values'!H$3)+Fit_Parameters!$G37*EXP(-Fit_Parameters!$H37*'Tabulated f values'!H$3*'Tabulated f values'!H$3)+Fit_Parameters!$I37*EXP(-Fit_Parameters!$J37*'Tabulated f values'!H$3*'Tabulated f values'!H$3)+Fit_Parameters!$K37*EXP(-Fit_Parameters!$L37*'Tabulated f values'!H$3*'Tabulated f values'!H$3)+Fit_Parameters!$M37</f>
        <v>8.7901236335450221</v>
      </c>
      <c r="I34" s="5">
        <f>Fit_Parameters!$C37*EXP(-Fit_Parameters!$D37*'Tabulated f values'!I$3*'Tabulated f values'!I$3)+Fit_Parameters!$E37*EXP(-Fit_Parameters!$F37*'Tabulated f values'!I$3*'Tabulated f values'!I$3)+Fit_Parameters!$G37*EXP(-Fit_Parameters!$H37*'Tabulated f values'!I$3*'Tabulated f values'!I$3)+Fit_Parameters!$I37*EXP(-Fit_Parameters!$J37*'Tabulated f values'!I$3*'Tabulated f values'!I$3)+Fit_Parameters!$K37*EXP(-Fit_Parameters!$L37*'Tabulated f values'!I$3*'Tabulated f values'!I$3)+Fit_Parameters!$M37</f>
        <v>8.3272507308051829</v>
      </c>
      <c r="J34" s="5">
        <f>Fit_Parameters!$C37*EXP(-Fit_Parameters!$D37*'Tabulated f values'!J$3*'Tabulated f values'!J$3)+Fit_Parameters!$E37*EXP(-Fit_Parameters!$F37*'Tabulated f values'!J$3*'Tabulated f values'!J$3)+Fit_Parameters!$G37*EXP(-Fit_Parameters!$H37*'Tabulated f values'!J$3*'Tabulated f values'!J$3)+Fit_Parameters!$I37*EXP(-Fit_Parameters!$J37*'Tabulated f values'!J$3*'Tabulated f values'!J$3)+Fit_Parameters!$K37*EXP(-Fit_Parameters!$L37*'Tabulated f values'!J$3*'Tabulated f values'!J$3)+Fit_Parameters!$M37</f>
        <v>7.8270660067316653</v>
      </c>
      <c r="K34" s="5">
        <f>Fit_Parameters!$C37*EXP(-Fit_Parameters!$D37*'Tabulated f values'!K$3*'Tabulated f values'!K$3)+Fit_Parameters!$E37*EXP(-Fit_Parameters!$F37*'Tabulated f values'!K$3*'Tabulated f values'!K$3)+Fit_Parameters!$G37*EXP(-Fit_Parameters!$H37*'Tabulated f values'!K$3*'Tabulated f values'!K$3)+Fit_Parameters!$I37*EXP(-Fit_Parameters!$J37*'Tabulated f values'!K$3*'Tabulated f values'!K$3)+Fit_Parameters!$K37*EXP(-Fit_Parameters!$L37*'Tabulated f values'!K$3*'Tabulated f values'!K$3)+Fit_Parameters!$M37</f>
        <v>7.3059310604995717</v>
      </c>
      <c r="L34" s="5">
        <f>Fit_Parameters!$C37*EXP(-Fit_Parameters!$D37*'Tabulated f values'!L$3*'Tabulated f values'!L$3)+Fit_Parameters!$E37*EXP(-Fit_Parameters!$F37*'Tabulated f values'!L$3*'Tabulated f values'!L$3)+Fit_Parameters!$G37*EXP(-Fit_Parameters!$H37*'Tabulated f values'!L$3*'Tabulated f values'!L$3)+Fit_Parameters!$I37*EXP(-Fit_Parameters!$J37*'Tabulated f values'!L$3*'Tabulated f values'!L$3)+Fit_Parameters!$K37*EXP(-Fit_Parameters!$L37*'Tabulated f values'!L$3*'Tabulated f values'!L$3)+Fit_Parameters!$M37</f>
        <v>6.7787636872621224</v>
      </c>
      <c r="M34" s="5">
        <f>Fit_Parameters!$C37*EXP(-Fit_Parameters!$D37*'Tabulated f values'!M$3*'Tabulated f values'!M$3)+Fit_Parameters!$E37*EXP(-Fit_Parameters!$F37*'Tabulated f values'!M$3*'Tabulated f values'!M$3)+Fit_Parameters!$G37*EXP(-Fit_Parameters!$H37*'Tabulated f values'!M$3*'Tabulated f values'!M$3)+Fit_Parameters!$I37*EXP(-Fit_Parameters!$J37*'Tabulated f values'!M$3*'Tabulated f values'!M$3)+Fit_Parameters!$K37*EXP(-Fit_Parameters!$L37*'Tabulated f values'!M$3*'Tabulated f values'!M$3)+Fit_Parameters!$M37</f>
        <v>6.2584146393211553</v>
      </c>
      <c r="N34" s="5">
        <f>Fit_Parameters!$C37*EXP(-Fit_Parameters!$D37*'Tabulated f values'!N$3*'Tabulated f values'!N$3)+Fit_Parameters!$E37*EXP(-Fit_Parameters!$F37*'Tabulated f values'!N$3*'Tabulated f values'!N$3)+Fit_Parameters!$G37*EXP(-Fit_Parameters!$H37*'Tabulated f values'!N$3*'Tabulated f values'!N$3)+Fit_Parameters!$I37*EXP(-Fit_Parameters!$J37*'Tabulated f values'!N$3*'Tabulated f values'!N$3)+Fit_Parameters!$K37*EXP(-Fit_Parameters!$L37*'Tabulated f values'!N$3*'Tabulated f values'!N$3)+Fit_Parameters!$M37</f>
        <v>5.7553323177413249</v>
      </c>
      <c r="O34" s="5">
        <f>Fit_Parameters!$C37*EXP(-Fit_Parameters!$D37*'Tabulated f values'!O$3*'Tabulated f values'!O$3)+Fit_Parameters!$E37*EXP(-Fit_Parameters!$F37*'Tabulated f values'!O$3*'Tabulated f values'!O$3)+Fit_Parameters!$G37*EXP(-Fit_Parameters!$H37*'Tabulated f values'!O$3*'Tabulated f values'!O$3)+Fit_Parameters!$I37*EXP(-Fit_Parameters!$J37*'Tabulated f values'!O$3*'Tabulated f values'!O$3)+Fit_Parameters!$K37*EXP(-Fit_Parameters!$L37*'Tabulated f values'!O$3*'Tabulated f values'!O$3)+Fit_Parameters!$M37</f>
        <v>5.2774819885264179</v>
      </c>
      <c r="P34" s="5">
        <f>Fit_Parameters!$C37*EXP(-Fit_Parameters!$D37*'Tabulated f values'!P$3*'Tabulated f values'!P$3)+Fit_Parameters!$E37*EXP(-Fit_Parameters!$F37*'Tabulated f values'!P$3*'Tabulated f values'!P$3)+Fit_Parameters!$G37*EXP(-Fit_Parameters!$H37*'Tabulated f values'!P$3*'Tabulated f values'!P$3)+Fit_Parameters!$I37*EXP(-Fit_Parameters!$J37*'Tabulated f values'!P$3*'Tabulated f values'!P$3)+Fit_Parameters!$K37*EXP(-Fit_Parameters!$L37*'Tabulated f values'!P$3*'Tabulated f values'!P$3)+Fit_Parameters!$M37</f>
        <v>4.8304625087965336</v>
      </c>
      <c r="Q34" s="5">
        <f>Fit_Parameters!$C37*EXP(-Fit_Parameters!$D37*'Tabulated f values'!Q$3*'Tabulated f values'!Q$3)+Fit_Parameters!$E37*EXP(-Fit_Parameters!$F37*'Tabulated f values'!Q$3*'Tabulated f values'!Q$3)+Fit_Parameters!$G37*EXP(-Fit_Parameters!$H37*'Tabulated f values'!Q$3*'Tabulated f values'!Q$3)+Fit_Parameters!$I37*EXP(-Fit_Parameters!$J37*'Tabulated f values'!Q$3*'Tabulated f values'!Q$3)+Fit_Parameters!$K37*EXP(-Fit_Parameters!$L37*'Tabulated f values'!Q$3*'Tabulated f values'!Q$3)+Fit_Parameters!$M37</f>
        <v>4.4177557196873893</v>
      </c>
      <c r="R34" s="5">
        <f>Fit_Parameters!$C37*EXP(-Fit_Parameters!$D37*'Tabulated f values'!R$3*'Tabulated f values'!R$3)+Fit_Parameters!$E37*EXP(-Fit_Parameters!$F37*'Tabulated f values'!R$3*'Tabulated f values'!R$3)+Fit_Parameters!$G37*EXP(-Fit_Parameters!$H37*'Tabulated f values'!R$3*'Tabulated f values'!R$3)+Fit_Parameters!$I37*EXP(-Fit_Parameters!$J37*'Tabulated f values'!R$3*'Tabulated f values'!R$3)+Fit_Parameters!$K37*EXP(-Fit_Parameters!$L37*'Tabulated f values'!R$3*'Tabulated f values'!R$3)+Fit_Parameters!$M37</f>
        <v>4.0410481957739757</v>
      </c>
      <c r="S34" s="5">
        <f>Fit_Parameters!$C37*EXP(-Fit_Parameters!$D37*'Tabulated f values'!S$3*'Tabulated f values'!S$3)+Fit_Parameters!$E37*EXP(-Fit_Parameters!$F37*'Tabulated f values'!S$3*'Tabulated f values'!S$3)+Fit_Parameters!$G37*EXP(-Fit_Parameters!$H37*'Tabulated f values'!S$3*'Tabulated f values'!S$3)+Fit_Parameters!$I37*EXP(-Fit_Parameters!$J37*'Tabulated f values'!S$3*'Tabulated f values'!S$3)+Fit_Parameters!$K37*EXP(-Fit_Parameters!$L37*'Tabulated f values'!S$3*'Tabulated f values'!S$3)+Fit_Parameters!$M37</f>
        <v>3.7005769052505508</v>
      </c>
      <c r="T34" s="5">
        <f>Fit_Parameters!$C37*EXP(-Fit_Parameters!$D37*'Tabulated f values'!T$3*'Tabulated f values'!T$3)+Fit_Parameters!$E37*EXP(-Fit_Parameters!$F37*'Tabulated f values'!T$3*'Tabulated f values'!T$3)+Fit_Parameters!$G37*EXP(-Fit_Parameters!$H37*'Tabulated f values'!T$3*'Tabulated f values'!T$3)+Fit_Parameters!$I37*EXP(-Fit_Parameters!$J37*'Tabulated f values'!T$3*'Tabulated f values'!T$3)+Fit_Parameters!$K37*EXP(-Fit_Parameters!$L37*'Tabulated f values'!T$3*'Tabulated f values'!T$3)+Fit_Parameters!$M37</f>
        <v>3.3954646740627812</v>
      </c>
      <c r="U34" s="5">
        <f>Fit_Parameters!$C37*EXP(-Fit_Parameters!$D37*'Tabulated f values'!U$3*'Tabulated f values'!U$3)+Fit_Parameters!$E37*EXP(-Fit_Parameters!$F37*'Tabulated f values'!U$3*'Tabulated f values'!U$3)+Fit_Parameters!$G37*EXP(-Fit_Parameters!$H37*'Tabulated f values'!U$3*'Tabulated f values'!U$3)+Fit_Parameters!$I37*EXP(-Fit_Parameters!$J37*'Tabulated f values'!U$3*'Tabulated f values'!U$3)+Fit_Parameters!$K37*EXP(-Fit_Parameters!$L37*'Tabulated f values'!U$3*'Tabulated f values'!U$3)+Fit_Parameters!$M37</f>
        <v>3.1240246263344842</v>
      </c>
      <c r="V34" s="5">
        <f>Fit_Parameters!$C37*EXP(-Fit_Parameters!$D37*'Tabulated f values'!V$3*'Tabulated f values'!V$3)+Fit_Parameters!$E37*EXP(-Fit_Parameters!$F37*'Tabulated f values'!V$3*'Tabulated f values'!V$3)+Fit_Parameters!$G37*EXP(-Fit_Parameters!$H37*'Tabulated f values'!V$3*'Tabulated f values'!V$3)+Fit_Parameters!$I37*EXP(-Fit_Parameters!$J37*'Tabulated f values'!V$3*'Tabulated f values'!V$3)+Fit_Parameters!$K37*EXP(-Fit_Parameters!$L37*'Tabulated f values'!V$3*'Tabulated f values'!V$3)+Fit_Parameters!$M37</f>
        <v>2.8840231529187741</v>
      </c>
      <c r="W34" s="5">
        <f>Fit_Parameters!$C37*EXP(-Fit_Parameters!$D37*'Tabulated f values'!W$3*'Tabulated f values'!W$3)+Fit_Parameters!$E37*EXP(-Fit_Parameters!$F37*'Tabulated f values'!W$3*'Tabulated f values'!W$3)+Fit_Parameters!$G37*EXP(-Fit_Parameters!$H37*'Tabulated f values'!W$3*'Tabulated f values'!W$3)+Fit_Parameters!$I37*EXP(-Fit_Parameters!$J37*'Tabulated f values'!W$3*'Tabulated f values'!W$3)+Fit_Parameters!$K37*EXP(-Fit_Parameters!$L37*'Tabulated f values'!W$3*'Tabulated f values'!W$3)+Fit_Parameters!$M37</f>
        <v>2.6728980515076461</v>
      </c>
      <c r="X34" s="5">
        <f>Fit_Parameters!$C37*EXP(-Fit_Parameters!$D37*'Tabulated f values'!X$3*'Tabulated f values'!X$3)+Fit_Parameters!$E37*EXP(-Fit_Parameters!$F37*'Tabulated f values'!X$3*'Tabulated f values'!X$3)+Fit_Parameters!$G37*EXP(-Fit_Parameters!$H37*'Tabulated f values'!X$3*'Tabulated f values'!X$3)+Fit_Parameters!$I37*EXP(-Fit_Parameters!$J37*'Tabulated f values'!X$3*'Tabulated f values'!X$3)+Fit_Parameters!$K37*EXP(-Fit_Parameters!$L37*'Tabulated f values'!X$3*'Tabulated f values'!X$3)+Fit_Parameters!$M37</f>
        <v>2.4879327972045187</v>
      </c>
      <c r="Y34" s="5">
        <f>Fit_Parameters!$C37*EXP(-Fit_Parameters!$D37*'Tabulated f values'!Y$3*'Tabulated f values'!Y$3)+Fit_Parameters!$E37*EXP(-Fit_Parameters!$F37*'Tabulated f values'!Y$3*'Tabulated f values'!Y$3)+Fit_Parameters!$G37*EXP(-Fit_Parameters!$H37*'Tabulated f values'!Y$3*'Tabulated f values'!Y$3)+Fit_Parameters!$I37*EXP(-Fit_Parameters!$J37*'Tabulated f values'!Y$3*'Tabulated f values'!Y$3)+Fit_Parameters!$K37*EXP(-Fit_Parameters!$L37*'Tabulated f values'!Y$3*'Tabulated f values'!Y$3)+Fit_Parameters!$M37</f>
        <v>2.326390285847681</v>
      </c>
      <c r="Z34" s="5">
        <f>Fit_Parameters!$C37*EXP(-Fit_Parameters!$D37*'Tabulated f values'!Z$3*'Tabulated f values'!Z$3)+Fit_Parameters!$E37*EXP(-Fit_Parameters!$F37*'Tabulated f values'!Z$3*'Tabulated f values'!Z$3)+Fit_Parameters!$G37*EXP(-Fit_Parameters!$H37*'Tabulated f values'!Z$3*'Tabulated f values'!Z$3)+Fit_Parameters!$I37*EXP(-Fit_Parameters!$J37*'Tabulated f values'!Z$3*'Tabulated f values'!Z$3)+Fit_Parameters!$K37*EXP(-Fit_Parameters!$L37*'Tabulated f values'!Z$3*'Tabulated f values'!Z$3)+Fit_Parameters!$M37</f>
        <v>2.1856106188297519</v>
      </c>
      <c r="AA34" s="5">
        <f>Fit_Parameters!$C37*EXP(-Fit_Parameters!$D37*'Tabulated f values'!AA$3*'Tabulated f values'!AA$3)+Fit_Parameters!$E37*EXP(-Fit_Parameters!$F37*'Tabulated f values'!AA$3*'Tabulated f values'!AA$3)+Fit_Parameters!$G37*EXP(-Fit_Parameters!$H37*'Tabulated f values'!AA$3*'Tabulated f values'!AA$3)+Fit_Parameters!$I37*EXP(-Fit_Parameters!$J37*'Tabulated f values'!AA$3*'Tabulated f values'!AA$3)+Fit_Parameters!$K37*EXP(-Fit_Parameters!$L37*'Tabulated f values'!AA$3*'Tabulated f values'!AA$3)+Fit_Parameters!$M37</f>
        <v>2.0630780913802567</v>
      </c>
      <c r="AB34" s="5">
        <f>Fit_Parameters!$C37*EXP(-Fit_Parameters!$D37*'Tabulated f values'!AB$3*'Tabulated f values'!AB$3)+Fit_Parameters!$E37*EXP(-Fit_Parameters!$F37*'Tabulated f values'!AB$3*'Tabulated f values'!AB$3)+Fit_Parameters!$G37*EXP(-Fit_Parameters!$H37*'Tabulated f values'!AB$3*'Tabulated f values'!AB$3)+Fit_Parameters!$I37*EXP(-Fit_Parameters!$J37*'Tabulated f values'!AB$3*'Tabulated f values'!AB$3)+Fit_Parameters!$K37*EXP(-Fit_Parameters!$L37*'Tabulated f values'!AB$3*'Tabulated f values'!AB$3)+Fit_Parameters!$M37</f>
        <v>1.9564627714090996</v>
      </c>
      <c r="AC34" s="5">
        <f>Fit_Parameters!$C37*EXP(-Fit_Parameters!$D37*'Tabulated f values'!AC$3*'Tabulated f values'!AC$3)+Fit_Parameters!$E37*EXP(-Fit_Parameters!$F37*'Tabulated f values'!AC$3*'Tabulated f values'!AC$3)+Fit_Parameters!$G37*EXP(-Fit_Parameters!$H37*'Tabulated f values'!AC$3*'Tabulated f values'!AC$3)+Fit_Parameters!$I37*EXP(-Fit_Parameters!$J37*'Tabulated f values'!AC$3*'Tabulated f values'!AC$3)+Fit_Parameters!$K37*EXP(-Fit_Parameters!$L37*'Tabulated f values'!AC$3*'Tabulated f values'!AC$3)+Fit_Parameters!$M37</f>
        <v>1.8636420052338387</v>
      </c>
      <c r="AD34" s="5"/>
      <c r="AE34" s="5"/>
      <c r="AF34" s="5"/>
      <c r="AG34" s="5"/>
    </row>
    <row r="35" spans="1:33" x14ac:dyDescent="0.25">
      <c r="A35">
        <f>Fit_Parameters!A38</f>
        <v>15</v>
      </c>
      <c r="B35" t="str">
        <f>Fit_Parameters!B38</f>
        <v>P</v>
      </c>
      <c r="C35" s="5">
        <f>Fit_Parameters!$C38*EXP(-Fit_Parameters!$D38*'Tabulated f values'!C$3*'Tabulated f values'!C$3)+Fit_Parameters!$E38*EXP(-Fit_Parameters!$F38*'Tabulated f values'!C$3*'Tabulated f values'!C$3)+Fit_Parameters!$G38*EXP(-Fit_Parameters!$H38*'Tabulated f values'!C$3*'Tabulated f values'!C$3)+Fit_Parameters!$I38*EXP(-Fit_Parameters!$J38*'Tabulated f values'!C$3*'Tabulated f values'!C$3)+Fit_Parameters!$K38*EXP(-Fit_Parameters!$L38*'Tabulated f values'!C$3*'Tabulated f values'!C$3)+Fit_Parameters!$M38</f>
        <v>14.999017000000002</v>
      </c>
      <c r="D35" s="5">
        <f>Fit_Parameters!$C38*EXP(-Fit_Parameters!$D38*'Tabulated f values'!D$3*'Tabulated f values'!D$3)+Fit_Parameters!$E38*EXP(-Fit_Parameters!$F38*'Tabulated f values'!D$3*'Tabulated f values'!D$3)+Fit_Parameters!$G38*EXP(-Fit_Parameters!$H38*'Tabulated f values'!D$3*'Tabulated f values'!D$3)+Fit_Parameters!$I38*EXP(-Fit_Parameters!$J38*'Tabulated f values'!D$3*'Tabulated f values'!D$3)+Fit_Parameters!$K38*EXP(-Fit_Parameters!$L38*'Tabulated f values'!D$3*'Tabulated f values'!D$3)+Fit_Parameters!$M38</f>
        <v>14.458495960580334</v>
      </c>
      <c r="E35" s="5">
        <f>Fit_Parameters!$C38*EXP(-Fit_Parameters!$D38*'Tabulated f values'!E$3*'Tabulated f values'!E$3)+Fit_Parameters!$E38*EXP(-Fit_Parameters!$F38*'Tabulated f values'!E$3*'Tabulated f values'!E$3)+Fit_Parameters!$G38*EXP(-Fit_Parameters!$H38*'Tabulated f values'!E$3*'Tabulated f values'!E$3)+Fit_Parameters!$I38*EXP(-Fit_Parameters!$J38*'Tabulated f values'!E$3*'Tabulated f values'!E$3)+Fit_Parameters!$K38*EXP(-Fit_Parameters!$L38*'Tabulated f values'!E$3*'Tabulated f values'!E$3)+Fit_Parameters!$M38</f>
        <v>13.138007856486547</v>
      </c>
      <c r="F35" s="5">
        <f>Fit_Parameters!$C38*EXP(-Fit_Parameters!$D38*'Tabulated f values'!F$3*'Tabulated f values'!F$3)+Fit_Parameters!$E38*EXP(-Fit_Parameters!$F38*'Tabulated f values'!F$3*'Tabulated f values'!F$3)+Fit_Parameters!$G38*EXP(-Fit_Parameters!$H38*'Tabulated f values'!F$3*'Tabulated f values'!F$3)+Fit_Parameters!$I38*EXP(-Fit_Parameters!$J38*'Tabulated f values'!F$3*'Tabulated f values'!F$3)+Fit_Parameters!$K38*EXP(-Fit_Parameters!$L38*'Tabulated f values'!F$3*'Tabulated f values'!F$3)+Fit_Parameters!$M38</f>
        <v>11.628146184262356</v>
      </c>
      <c r="G35" s="5">
        <f>Fit_Parameters!$C38*EXP(-Fit_Parameters!$D38*'Tabulated f values'!G$3*'Tabulated f values'!G$3)+Fit_Parameters!$E38*EXP(-Fit_Parameters!$F38*'Tabulated f values'!G$3*'Tabulated f values'!G$3)+Fit_Parameters!$G38*EXP(-Fit_Parameters!$H38*'Tabulated f values'!G$3*'Tabulated f values'!G$3)+Fit_Parameters!$I38*EXP(-Fit_Parameters!$J38*'Tabulated f values'!G$3*'Tabulated f values'!G$3)+Fit_Parameters!$K38*EXP(-Fit_Parameters!$L38*'Tabulated f values'!G$3*'Tabulated f values'!G$3)+Fit_Parameters!$M38</f>
        <v>10.327626325279722</v>
      </c>
      <c r="H35" s="5">
        <f>Fit_Parameters!$C38*EXP(-Fit_Parameters!$D38*'Tabulated f values'!H$3*'Tabulated f values'!H$3)+Fit_Parameters!$E38*EXP(-Fit_Parameters!$F38*'Tabulated f values'!H$3*'Tabulated f values'!H$3)+Fit_Parameters!$G38*EXP(-Fit_Parameters!$H38*'Tabulated f values'!H$3*'Tabulated f values'!H$3)+Fit_Parameters!$I38*EXP(-Fit_Parameters!$J38*'Tabulated f values'!H$3*'Tabulated f values'!H$3)+Fit_Parameters!$K38*EXP(-Fit_Parameters!$L38*'Tabulated f values'!H$3*'Tabulated f values'!H$3)+Fit_Parameters!$M38</f>
        <v>9.3357936988765839</v>
      </c>
      <c r="I35" s="5">
        <f>Fit_Parameters!$C38*EXP(-Fit_Parameters!$D38*'Tabulated f values'!I$3*'Tabulated f values'!I$3)+Fit_Parameters!$E38*EXP(-Fit_Parameters!$F38*'Tabulated f values'!I$3*'Tabulated f values'!I$3)+Fit_Parameters!$G38*EXP(-Fit_Parameters!$H38*'Tabulated f values'!I$3*'Tabulated f values'!I$3)+Fit_Parameters!$I38*EXP(-Fit_Parameters!$J38*'Tabulated f values'!I$3*'Tabulated f values'!I$3)+Fit_Parameters!$K38*EXP(-Fit_Parameters!$L38*'Tabulated f values'!I$3*'Tabulated f values'!I$3)+Fit_Parameters!$M38</f>
        <v>8.5987707081633467</v>
      </c>
      <c r="J35" s="5">
        <f>Fit_Parameters!$C38*EXP(-Fit_Parameters!$D38*'Tabulated f values'!J$3*'Tabulated f values'!J$3)+Fit_Parameters!$E38*EXP(-Fit_Parameters!$F38*'Tabulated f values'!J$3*'Tabulated f values'!J$3)+Fit_Parameters!$G38*EXP(-Fit_Parameters!$H38*'Tabulated f values'!J$3*'Tabulated f values'!J$3)+Fit_Parameters!$I38*EXP(-Fit_Parameters!$J38*'Tabulated f values'!J$3*'Tabulated f values'!J$3)+Fit_Parameters!$K38*EXP(-Fit_Parameters!$L38*'Tabulated f values'!J$3*'Tabulated f values'!J$3)+Fit_Parameters!$M38</f>
        <v>8.0283736446466314</v>
      </c>
      <c r="K35" s="5">
        <f>Fit_Parameters!$C38*EXP(-Fit_Parameters!$D38*'Tabulated f values'!K$3*'Tabulated f values'!K$3)+Fit_Parameters!$E38*EXP(-Fit_Parameters!$F38*'Tabulated f values'!K$3*'Tabulated f values'!K$3)+Fit_Parameters!$G38*EXP(-Fit_Parameters!$H38*'Tabulated f values'!K$3*'Tabulated f values'!K$3)+Fit_Parameters!$I38*EXP(-Fit_Parameters!$J38*'Tabulated f values'!K$3*'Tabulated f values'!K$3)+Fit_Parameters!$K38*EXP(-Fit_Parameters!$L38*'Tabulated f values'!K$3*'Tabulated f values'!K$3)+Fit_Parameters!$M38</f>
        <v>7.5475617672394293</v>
      </c>
      <c r="L35" s="5">
        <f>Fit_Parameters!$C38*EXP(-Fit_Parameters!$D38*'Tabulated f values'!L$3*'Tabulated f values'!L$3)+Fit_Parameters!$E38*EXP(-Fit_Parameters!$F38*'Tabulated f values'!L$3*'Tabulated f values'!L$3)+Fit_Parameters!$G38*EXP(-Fit_Parameters!$H38*'Tabulated f values'!L$3*'Tabulated f values'!L$3)+Fit_Parameters!$I38*EXP(-Fit_Parameters!$J38*'Tabulated f values'!L$3*'Tabulated f values'!L$3)+Fit_Parameters!$K38*EXP(-Fit_Parameters!$L38*'Tabulated f values'!L$3*'Tabulated f values'!L$3)+Fit_Parameters!$M38</f>
        <v>7.104797706319057</v>
      </c>
      <c r="M35" s="5">
        <f>Fit_Parameters!$C38*EXP(-Fit_Parameters!$D38*'Tabulated f values'!M$3*'Tabulated f values'!M$3)+Fit_Parameters!$E38*EXP(-Fit_Parameters!$F38*'Tabulated f values'!M$3*'Tabulated f values'!M$3)+Fit_Parameters!$G38*EXP(-Fit_Parameters!$H38*'Tabulated f values'!M$3*'Tabulated f values'!M$3)+Fit_Parameters!$I38*EXP(-Fit_Parameters!$J38*'Tabulated f values'!M$3*'Tabulated f values'!M$3)+Fit_Parameters!$K38*EXP(-Fit_Parameters!$L38*'Tabulated f values'!M$3*'Tabulated f values'!M$3)+Fit_Parameters!$M38</f>
        <v>6.674210906794845</v>
      </c>
      <c r="N35" s="5">
        <f>Fit_Parameters!$C38*EXP(-Fit_Parameters!$D38*'Tabulated f values'!N$3*'Tabulated f values'!N$3)+Fit_Parameters!$E38*EXP(-Fit_Parameters!$F38*'Tabulated f values'!N$3*'Tabulated f values'!N$3)+Fit_Parameters!$G38*EXP(-Fit_Parameters!$H38*'Tabulated f values'!N$3*'Tabulated f values'!N$3)+Fit_Parameters!$I38*EXP(-Fit_Parameters!$J38*'Tabulated f values'!N$3*'Tabulated f values'!N$3)+Fit_Parameters!$K38*EXP(-Fit_Parameters!$L38*'Tabulated f values'!N$3*'Tabulated f values'!N$3)+Fit_Parameters!$M38</f>
        <v>6.2477947097932853</v>
      </c>
      <c r="O35" s="5">
        <f>Fit_Parameters!$C38*EXP(-Fit_Parameters!$D38*'Tabulated f values'!O$3*'Tabulated f values'!O$3)+Fit_Parameters!$E38*EXP(-Fit_Parameters!$F38*'Tabulated f values'!O$3*'Tabulated f values'!O$3)+Fit_Parameters!$G38*EXP(-Fit_Parameters!$H38*'Tabulated f values'!O$3*'Tabulated f values'!O$3)+Fit_Parameters!$I38*EXP(-Fit_Parameters!$J38*'Tabulated f values'!O$3*'Tabulated f values'!O$3)+Fit_Parameters!$K38*EXP(-Fit_Parameters!$L38*'Tabulated f values'!O$3*'Tabulated f values'!O$3)+Fit_Parameters!$M38</f>
        <v>5.826692873524002</v>
      </c>
      <c r="P35" s="5">
        <f>Fit_Parameters!$C38*EXP(-Fit_Parameters!$D38*'Tabulated f values'!P$3*'Tabulated f values'!P$3)+Fit_Parameters!$E38*EXP(-Fit_Parameters!$F38*'Tabulated f values'!P$3*'Tabulated f values'!P$3)+Fit_Parameters!$G38*EXP(-Fit_Parameters!$H38*'Tabulated f values'!P$3*'Tabulated f values'!P$3)+Fit_Parameters!$I38*EXP(-Fit_Parameters!$J38*'Tabulated f values'!P$3*'Tabulated f values'!P$3)+Fit_Parameters!$K38*EXP(-Fit_Parameters!$L38*'Tabulated f values'!P$3*'Tabulated f values'!P$3)+Fit_Parameters!$M38</f>
        <v>5.4153830265921821</v>
      </c>
      <c r="Q35" s="5">
        <f>Fit_Parameters!$C38*EXP(-Fit_Parameters!$D38*'Tabulated f values'!Q$3*'Tabulated f values'!Q$3)+Fit_Parameters!$E38*EXP(-Fit_Parameters!$F38*'Tabulated f values'!Q$3*'Tabulated f values'!Q$3)+Fit_Parameters!$G38*EXP(-Fit_Parameters!$H38*'Tabulated f values'!Q$3*'Tabulated f values'!Q$3)+Fit_Parameters!$I38*EXP(-Fit_Parameters!$J38*'Tabulated f values'!Q$3*'Tabulated f values'!Q$3)+Fit_Parameters!$K38*EXP(-Fit_Parameters!$L38*'Tabulated f values'!Q$3*'Tabulated f values'!Q$3)+Fit_Parameters!$M38</f>
        <v>5.018823544480334</v>
      </c>
      <c r="R35" s="5">
        <f>Fit_Parameters!$C38*EXP(-Fit_Parameters!$D38*'Tabulated f values'!R$3*'Tabulated f values'!R$3)+Fit_Parameters!$E38*EXP(-Fit_Parameters!$F38*'Tabulated f values'!R$3*'Tabulated f values'!R$3)+Fit_Parameters!$G38*EXP(-Fit_Parameters!$H38*'Tabulated f values'!R$3*'Tabulated f values'!R$3)+Fit_Parameters!$I38*EXP(-Fit_Parameters!$J38*'Tabulated f values'!R$3*'Tabulated f values'!R$3)+Fit_Parameters!$K38*EXP(-Fit_Parameters!$L38*'Tabulated f values'!R$3*'Tabulated f values'!R$3)+Fit_Parameters!$M38</f>
        <v>4.6413456671372684</v>
      </c>
      <c r="S35" s="5">
        <f>Fit_Parameters!$C38*EXP(-Fit_Parameters!$D38*'Tabulated f values'!S$3*'Tabulated f values'!S$3)+Fit_Parameters!$E38*EXP(-Fit_Parameters!$F38*'Tabulated f values'!S$3*'Tabulated f values'!S$3)+Fit_Parameters!$G38*EXP(-Fit_Parameters!$H38*'Tabulated f values'!S$3*'Tabulated f values'!S$3)+Fit_Parameters!$I38*EXP(-Fit_Parameters!$J38*'Tabulated f values'!S$3*'Tabulated f values'!S$3)+Fit_Parameters!$K38*EXP(-Fit_Parameters!$L38*'Tabulated f values'!S$3*'Tabulated f values'!S$3)+Fit_Parameters!$M38</f>
        <v>4.2863143700150195</v>
      </c>
      <c r="T35" s="5">
        <f>Fit_Parameters!$C38*EXP(-Fit_Parameters!$D38*'Tabulated f values'!T$3*'Tabulated f values'!T$3)+Fit_Parameters!$E38*EXP(-Fit_Parameters!$F38*'Tabulated f values'!T$3*'Tabulated f values'!T$3)+Fit_Parameters!$G38*EXP(-Fit_Parameters!$H38*'Tabulated f values'!T$3*'Tabulated f values'!T$3)+Fit_Parameters!$I38*EXP(-Fit_Parameters!$J38*'Tabulated f values'!T$3*'Tabulated f values'!T$3)+Fit_Parameters!$K38*EXP(-Fit_Parameters!$L38*'Tabulated f values'!T$3*'Tabulated f values'!T$3)+Fit_Parameters!$M38</f>
        <v>3.9560762879336631</v>
      </c>
      <c r="U35" s="5">
        <f>Fit_Parameters!$C38*EXP(-Fit_Parameters!$D38*'Tabulated f values'!U$3*'Tabulated f values'!U$3)+Fit_Parameters!$E38*EXP(-Fit_Parameters!$F38*'Tabulated f values'!U$3*'Tabulated f values'!U$3)+Fit_Parameters!$G38*EXP(-Fit_Parameters!$H38*'Tabulated f values'!U$3*'Tabulated f values'!U$3)+Fit_Parameters!$I38*EXP(-Fit_Parameters!$J38*'Tabulated f values'!U$3*'Tabulated f values'!U$3)+Fit_Parameters!$K38*EXP(-Fit_Parameters!$L38*'Tabulated f values'!U$3*'Tabulated f values'!U$3)+Fit_Parameters!$M38</f>
        <v>3.6520134312117261</v>
      </c>
      <c r="V35" s="5">
        <f>Fit_Parameters!$C38*EXP(-Fit_Parameters!$D38*'Tabulated f values'!V$3*'Tabulated f values'!V$3)+Fit_Parameters!$E38*EXP(-Fit_Parameters!$F38*'Tabulated f values'!V$3*'Tabulated f values'!V$3)+Fit_Parameters!$G38*EXP(-Fit_Parameters!$H38*'Tabulated f values'!V$3*'Tabulated f values'!V$3)+Fit_Parameters!$I38*EXP(-Fit_Parameters!$J38*'Tabulated f values'!V$3*'Tabulated f values'!V$3)+Fit_Parameters!$K38*EXP(-Fit_Parameters!$L38*'Tabulated f values'!V$3*'Tabulated f values'!V$3)+Fit_Parameters!$M38</f>
        <v>3.374642960405783</v>
      </c>
      <c r="W35" s="5">
        <f>Fit_Parameters!$C38*EXP(-Fit_Parameters!$D38*'Tabulated f values'!W$3*'Tabulated f values'!W$3)+Fit_Parameters!$E38*EXP(-Fit_Parameters!$F38*'Tabulated f values'!W$3*'Tabulated f values'!W$3)+Fit_Parameters!$G38*EXP(-Fit_Parameters!$H38*'Tabulated f values'!W$3*'Tabulated f values'!W$3)+Fit_Parameters!$I38*EXP(-Fit_Parameters!$J38*'Tabulated f values'!W$3*'Tabulated f values'!W$3)+Fit_Parameters!$K38*EXP(-Fit_Parameters!$L38*'Tabulated f values'!W$3*'Tabulated f values'!W$3)+Fit_Parameters!$M38</f>
        <v>3.1237408685717147</v>
      </c>
      <c r="X35" s="5">
        <f>Fit_Parameters!$C38*EXP(-Fit_Parameters!$D38*'Tabulated f values'!X$3*'Tabulated f values'!X$3)+Fit_Parameters!$E38*EXP(-Fit_Parameters!$F38*'Tabulated f values'!X$3*'Tabulated f values'!X$3)+Fit_Parameters!$G38*EXP(-Fit_Parameters!$H38*'Tabulated f values'!X$3*'Tabulated f values'!X$3)+Fit_Parameters!$I38*EXP(-Fit_Parameters!$J38*'Tabulated f values'!X$3*'Tabulated f values'!X$3)+Fit_Parameters!$K38*EXP(-Fit_Parameters!$L38*'Tabulated f values'!X$3*'Tabulated f values'!X$3)+Fit_Parameters!$M38</f>
        <v>2.8984772131066201</v>
      </c>
      <c r="Y35" s="5">
        <f>Fit_Parameters!$C38*EXP(-Fit_Parameters!$D38*'Tabulated f values'!Y$3*'Tabulated f values'!Y$3)+Fit_Parameters!$E38*EXP(-Fit_Parameters!$F38*'Tabulated f values'!Y$3*'Tabulated f values'!Y$3)+Fit_Parameters!$G38*EXP(-Fit_Parameters!$H38*'Tabulated f values'!Y$3*'Tabulated f values'!Y$3)+Fit_Parameters!$I38*EXP(-Fit_Parameters!$J38*'Tabulated f values'!Y$3*'Tabulated f values'!Y$3)+Fit_Parameters!$K38*EXP(-Fit_Parameters!$L38*'Tabulated f values'!Y$3*'Tabulated f values'!Y$3)+Fit_Parameters!$M38</f>
        <v>2.6975534696358121</v>
      </c>
      <c r="Z35" s="5">
        <f>Fit_Parameters!$C38*EXP(-Fit_Parameters!$D38*'Tabulated f values'!Z$3*'Tabulated f values'!Z$3)+Fit_Parameters!$E38*EXP(-Fit_Parameters!$F38*'Tabulated f values'!Z$3*'Tabulated f values'!Z$3)+Fit_Parameters!$G38*EXP(-Fit_Parameters!$H38*'Tabulated f values'!Z$3*'Tabulated f values'!Z$3)+Fit_Parameters!$I38*EXP(-Fit_Parameters!$J38*'Tabulated f values'!Z$3*'Tabulated f values'!Z$3)+Fit_Parameters!$K38*EXP(-Fit_Parameters!$L38*'Tabulated f values'!Z$3*'Tabulated f values'!Z$3)+Fit_Parameters!$M38</f>
        <v>2.5193343784035158</v>
      </c>
      <c r="AA35" s="5">
        <f>Fit_Parameters!$C38*EXP(-Fit_Parameters!$D38*'Tabulated f values'!AA$3*'Tabulated f values'!AA$3)+Fit_Parameters!$E38*EXP(-Fit_Parameters!$F38*'Tabulated f values'!AA$3*'Tabulated f values'!AA$3)+Fit_Parameters!$G38*EXP(-Fit_Parameters!$H38*'Tabulated f values'!AA$3*'Tabulated f values'!AA$3)+Fit_Parameters!$I38*EXP(-Fit_Parameters!$J38*'Tabulated f values'!AA$3*'Tabulated f values'!AA$3)+Fit_Parameters!$K38*EXP(-Fit_Parameters!$L38*'Tabulated f values'!AA$3*'Tabulated f values'!AA$3)+Fit_Parameters!$M38</f>
        <v>2.3619684415049615</v>
      </c>
      <c r="AB35" s="5">
        <f>Fit_Parameters!$C38*EXP(-Fit_Parameters!$D38*'Tabulated f values'!AB$3*'Tabulated f values'!AB$3)+Fit_Parameters!$E38*EXP(-Fit_Parameters!$F38*'Tabulated f values'!AB$3*'Tabulated f values'!AB$3)+Fit_Parameters!$G38*EXP(-Fit_Parameters!$H38*'Tabulated f values'!AB$3*'Tabulated f values'!AB$3)+Fit_Parameters!$I38*EXP(-Fit_Parameters!$J38*'Tabulated f values'!AB$3*'Tabulated f values'!AB$3)+Fit_Parameters!$K38*EXP(-Fit_Parameters!$L38*'Tabulated f values'!AB$3*'Tabulated f values'!AB$3)+Fit_Parameters!$M38</f>
        <v>2.2234930603347891</v>
      </c>
      <c r="AC35" s="5">
        <f>Fit_Parameters!$C38*EXP(-Fit_Parameters!$D38*'Tabulated f values'!AC$3*'Tabulated f values'!AC$3)+Fit_Parameters!$E38*EXP(-Fit_Parameters!$F38*'Tabulated f values'!AC$3*'Tabulated f values'!AC$3)+Fit_Parameters!$G38*EXP(-Fit_Parameters!$H38*'Tabulated f values'!AC$3*'Tabulated f values'!AC$3)+Fit_Parameters!$I38*EXP(-Fit_Parameters!$J38*'Tabulated f values'!AC$3*'Tabulated f values'!AC$3)+Fit_Parameters!$K38*EXP(-Fit_Parameters!$L38*'Tabulated f values'!AC$3*'Tabulated f values'!AC$3)+Fit_Parameters!$M38</f>
        <v>2.1019220526051554</v>
      </c>
      <c r="AD35" s="5"/>
      <c r="AE35" s="5"/>
      <c r="AF35" s="5"/>
      <c r="AG35" s="5"/>
    </row>
    <row r="36" spans="1:33" x14ac:dyDescent="0.25">
      <c r="A36">
        <f>Fit_Parameters!A39</f>
        <v>16</v>
      </c>
      <c r="B36" t="str">
        <f>Fit_Parameters!B39</f>
        <v>S</v>
      </c>
      <c r="C36" s="5">
        <f>Fit_Parameters!$C39*EXP(-Fit_Parameters!$D39*'Tabulated f values'!C$3*'Tabulated f values'!C$3)+Fit_Parameters!$E39*EXP(-Fit_Parameters!$F39*'Tabulated f values'!C$3*'Tabulated f values'!C$3)+Fit_Parameters!$G39*EXP(-Fit_Parameters!$H39*'Tabulated f values'!C$3*'Tabulated f values'!C$3)+Fit_Parameters!$I39*EXP(-Fit_Parameters!$J39*'Tabulated f values'!C$3*'Tabulated f values'!C$3)+Fit_Parameters!$K39*EXP(-Fit_Parameters!$L39*'Tabulated f values'!C$3*'Tabulated f values'!C$3)+Fit_Parameters!$M39</f>
        <v>15.999623999999999</v>
      </c>
      <c r="D36" s="5">
        <f>Fit_Parameters!$C39*EXP(-Fit_Parameters!$D39*'Tabulated f values'!D$3*'Tabulated f values'!D$3)+Fit_Parameters!$E39*EXP(-Fit_Parameters!$F39*'Tabulated f values'!D$3*'Tabulated f values'!D$3)+Fit_Parameters!$G39*EXP(-Fit_Parameters!$H39*'Tabulated f values'!D$3*'Tabulated f values'!D$3)+Fit_Parameters!$I39*EXP(-Fit_Parameters!$J39*'Tabulated f values'!D$3*'Tabulated f values'!D$3)+Fit_Parameters!$K39*EXP(-Fit_Parameters!$L39*'Tabulated f values'!D$3*'Tabulated f values'!D$3)+Fit_Parameters!$M39</f>
        <v>15.484754871637744</v>
      </c>
      <c r="E36" s="5">
        <f>Fit_Parameters!$C39*EXP(-Fit_Parameters!$D39*'Tabulated f values'!E$3*'Tabulated f values'!E$3)+Fit_Parameters!$E39*EXP(-Fit_Parameters!$F39*'Tabulated f values'!E$3*'Tabulated f values'!E$3)+Fit_Parameters!$G39*EXP(-Fit_Parameters!$H39*'Tabulated f values'!E$3*'Tabulated f values'!E$3)+Fit_Parameters!$I39*EXP(-Fit_Parameters!$J39*'Tabulated f values'!E$3*'Tabulated f values'!E$3)+Fit_Parameters!$K39*EXP(-Fit_Parameters!$L39*'Tabulated f values'!E$3*'Tabulated f values'!E$3)+Fit_Parameters!$M39</f>
        <v>14.177487519424773</v>
      </c>
      <c r="F36" s="5">
        <f>Fit_Parameters!$C39*EXP(-Fit_Parameters!$D39*'Tabulated f values'!F$3*'Tabulated f values'!F$3)+Fit_Parameters!$E39*EXP(-Fit_Parameters!$F39*'Tabulated f values'!F$3*'Tabulated f values'!F$3)+Fit_Parameters!$G39*EXP(-Fit_Parameters!$H39*'Tabulated f values'!F$3*'Tabulated f values'!F$3)+Fit_Parameters!$I39*EXP(-Fit_Parameters!$J39*'Tabulated f values'!F$3*'Tabulated f values'!F$3)+Fit_Parameters!$K39*EXP(-Fit_Parameters!$L39*'Tabulated f values'!F$3*'Tabulated f values'!F$3)+Fit_Parameters!$M39</f>
        <v>12.582174696143449</v>
      </c>
      <c r="G36" s="5">
        <f>Fit_Parameters!$C39*EXP(-Fit_Parameters!$D39*'Tabulated f values'!G$3*'Tabulated f values'!G$3)+Fit_Parameters!$E39*EXP(-Fit_Parameters!$F39*'Tabulated f values'!G$3*'Tabulated f values'!G$3)+Fit_Parameters!$G39*EXP(-Fit_Parameters!$H39*'Tabulated f values'!G$3*'Tabulated f values'!G$3)+Fit_Parameters!$I39*EXP(-Fit_Parameters!$J39*'Tabulated f values'!G$3*'Tabulated f values'!G$3)+Fit_Parameters!$K39*EXP(-Fit_Parameters!$L39*'Tabulated f values'!G$3*'Tabulated f values'!G$3)+Fit_Parameters!$M39</f>
        <v>11.109049651994408</v>
      </c>
      <c r="H36" s="5">
        <f>Fit_Parameters!$C39*EXP(-Fit_Parameters!$D39*'Tabulated f values'!H$3*'Tabulated f values'!H$3)+Fit_Parameters!$E39*EXP(-Fit_Parameters!$F39*'Tabulated f values'!H$3*'Tabulated f values'!H$3)+Fit_Parameters!$G39*EXP(-Fit_Parameters!$H39*'Tabulated f values'!H$3*'Tabulated f values'!H$3)+Fit_Parameters!$I39*EXP(-Fit_Parameters!$J39*'Tabulated f values'!H$3*'Tabulated f values'!H$3)+Fit_Parameters!$K39*EXP(-Fit_Parameters!$L39*'Tabulated f values'!H$3*'Tabulated f values'!H$3)+Fit_Parameters!$M39</f>
        <v>9.9278566861901734</v>
      </c>
      <c r="I36" s="5">
        <f>Fit_Parameters!$C39*EXP(-Fit_Parameters!$D39*'Tabulated f values'!I$3*'Tabulated f values'!I$3)+Fit_Parameters!$E39*EXP(-Fit_Parameters!$F39*'Tabulated f values'!I$3*'Tabulated f values'!I$3)+Fit_Parameters!$G39*EXP(-Fit_Parameters!$H39*'Tabulated f values'!I$3*'Tabulated f values'!I$3)+Fit_Parameters!$I39*EXP(-Fit_Parameters!$J39*'Tabulated f values'!I$3*'Tabulated f values'!I$3)+Fit_Parameters!$K39*EXP(-Fit_Parameters!$L39*'Tabulated f values'!I$3*'Tabulated f values'!I$3)+Fit_Parameters!$M39</f>
        <v>9.0384883710758768</v>
      </c>
      <c r="J36" s="5">
        <f>Fit_Parameters!$C39*EXP(-Fit_Parameters!$D39*'Tabulated f values'!J$3*'Tabulated f values'!J$3)+Fit_Parameters!$E39*EXP(-Fit_Parameters!$F39*'Tabulated f values'!J$3*'Tabulated f values'!J$3)+Fit_Parameters!$G39*EXP(-Fit_Parameters!$H39*'Tabulated f values'!J$3*'Tabulated f values'!J$3)+Fit_Parameters!$I39*EXP(-Fit_Parameters!$J39*'Tabulated f values'!J$3*'Tabulated f values'!J$3)+Fit_Parameters!$K39*EXP(-Fit_Parameters!$L39*'Tabulated f values'!J$3*'Tabulated f values'!J$3)+Fit_Parameters!$M39</f>
        <v>8.3739498404894395</v>
      </c>
      <c r="K36" s="5">
        <f>Fit_Parameters!$C39*EXP(-Fit_Parameters!$D39*'Tabulated f values'!K$3*'Tabulated f values'!K$3)+Fit_Parameters!$E39*EXP(-Fit_Parameters!$F39*'Tabulated f values'!K$3*'Tabulated f values'!K$3)+Fit_Parameters!$G39*EXP(-Fit_Parameters!$H39*'Tabulated f values'!K$3*'Tabulated f values'!K$3)+Fit_Parameters!$I39*EXP(-Fit_Parameters!$J39*'Tabulated f values'!K$3*'Tabulated f values'!K$3)+Fit_Parameters!$K39*EXP(-Fit_Parameters!$L39*'Tabulated f values'!K$3*'Tabulated f values'!K$3)+Fit_Parameters!$M39</f>
        <v>7.8560890770388756</v>
      </c>
      <c r="L36" s="5">
        <f>Fit_Parameters!$C39*EXP(-Fit_Parameters!$D39*'Tabulated f values'!L$3*'Tabulated f values'!L$3)+Fit_Parameters!$E39*EXP(-Fit_Parameters!$F39*'Tabulated f values'!L$3*'Tabulated f values'!L$3)+Fit_Parameters!$G39*EXP(-Fit_Parameters!$H39*'Tabulated f values'!L$3*'Tabulated f values'!L$3)+Fit_Parameters!$I39*EXP(-Fit_Parameters!$J39*'Tabulated f values'!L$3*'Tabulated f values'!L$3)+Fit_Parameters!$K39*EXP(-Fit_Parameters!$L39*'Tabulated f values'!L$3*'Tabulated f values'!L$3)+Fit_Parameters!$M39</f>
        <v>7.4192369552327007</v>
      </c>
      <c r="M36" s="5">
        <f>Fit_Parameters!$C39*EXP(-Fit_Parameters!$D39*'Tabulated f values'!M$3*'Tabulated f values'!M$3)+Fit_Parameters!$E39*EXP(-Fit_Parameters!$F39*'Tabulated f values'!M$3*'Tabulated f values'!M$3)+Fit_Parameters!$G39*EXP(-Fit_Parameters!$H39*'Tabulated f values'!M$3*'Tabulated f values'!M$3)+Fit_Parameters!$I39*EXP(-Fit_Parameters!$J39*'Tabulated f values'!M$3*'Tabulated f values'!M$3)+Fit_Parameters!$K39*EXP(-Fit_Parameters!$L39*'Tabulated f values'!M$3*'Tabulated f values'!M$3)+Fit_Parameters!$M39</f>
        <v>7.0192114869658955</v>
      </c>
      <c r="N36" s="5">
        <f>Fit_Parameters!$C39*EXP(-Fit_Parameters!$D39*'Tabulated f values'!N$3*'Tabulated f values'!N$3)+Fit_Parameters!$E39*EXP(-Fit_Parameters!$F39*'Tabulated f values'!N$3*'Tabulated f values'!N$3)+Fit_Parameters!$G39*EXP(-Fit_Parameters!$H39*'Tabulated f values'!N$3*'Tabulated f values'!N$3)+Fit_Parameters!$I39*EXP(-Fit_Parameters!$J39*'Tabulated f values'!N$3*'Tabulated f values'!N$3)+Fit_Parameters!$K39*EXP(-Fit_Parameters!$L39*'Tabulated f values'!N$3*'Tabulated f values'!N$3)+Fit_Parameters!$M39</f>
        <v>6.6325510766269078</v>
      </c>
      <c r="O36" s="5">
        <f>Fit_Parameters!$C39*EXP(-Fit_Parameters!$D39*'Tabulated f values'!O$3*'Tabulated f values'!O$3)+Fit_Parameters!$E39*EXP(-Fit_Parameters!$F39*'Tabulated f values'!O$3*'Tabulated f values'!O$3)+Fit_Parameters!$G39*EXP(-Fit_Parameters!$H39*'Tabulated f values'!O$3*'Tabulated f values'!O$3)+Fit_Parameters!$I39*EXP(-Fit_Parameters!$J39*'Tabulated f values'!O$3*'Tabulated f values'!O$3)+Fit_Parameters!$K39*EXP(-Fit_Parameters!$L39*'Tabulated f values'!O$3*'Tabulated f values'!O$3)+Fit_Parameters!$M39</f>
        <v>6.2504062817520563</v>
      </c>
      <c r="P36" s="5">
        <f>Fit_Parameters!$C39*EXP(-Fit_Parameters!$D39*'Tabulated f values'!P$3*'Tabulated f values'!P$3)+Fit_Parameters!$E39*EXP(-Fit_Parameters!$F39*'Tabulated f values'!P$3*'Tabulated f values'!P$3)+Fit_Parameters!$G39*EXP(-Fit_Parameters!$H39*'Tabulated f values'!P$3*'Tabulated f values'!P$3)+Fit_Parameters!$I39*EXP(-Fit_Parameters!$J39*'Tabulated f values'!P$3*'Tabulated f values'!P$3)+Fit_Parameters!$K39*EXP(-Fit_Parameters!$L39*'Tabulated f values'!P$3*'Tabulated f values'!P$3)+Fit_Parameters!$M39</f>
        <v>5.8719542724756426</v>
      </c>
      <c r="Q36" s="5">
        <f>Fit_Parameters!$C39*EXP(-Fit_Parameters!$D39*'Tabulated f values'!Q$3*'Tabulated f values'!Q$3)+Fit_Parameters!$E39*EXP(-Fit_Parameters!$F39*'Tabulated f values'!Q$3*'Tabulated f values'!Q$3)+Fit_Parameters!$G39*EXP(-Fit_Parameters!$H39*'Tabulated f values'!Q$3*'Tabulated f values'!Q$3)+Fit_Parameters!$I39*EXP(-Fit_Parameters!$J39*'Tabulated f values'!Q$3*'Tabulated f values'!Q$3)+Fit_Parameters!$K39*EXP(-Fit_Parameters!$L39*'Tabulated f values'!Q$3*'Tabulated f values'!Q$3)+Fit_Parameters!$M39</f>
        <v>5.49980510291459</v>
      </c>
      <c r="R36" s="5">
        <f>Fit_Parameters!$C39*EXP(-Fit_Parameters!$D39*'Tabulated f values'!R$3*'Tabulated f values'!R$3)+Fit_Parameters!$E39*EXP(-Fit_Parameters!$F39*'Tabulated f values'!R$3*'Tabulated f values'!R$3)+Fit_Parameters!$G39*EXP(-Fit_Parameters!$H39*'Tabulated f values'!R$3*'Tabulated f values'!R$3)+Fit_Parameters!$I39*EXP(-Fit_Parameters!$J39*'Tabulated f values'!R$3*'Tabulated f values'!R$3)+Fit_Parameters!$K39*EXP(-Fit_Parameters!$L39*'Tabulated f values'!R$3*'Tabulated f values'!R$3)+Fit_Parameters!$M39</f>
        <v>5.1375383115623601</v>
      </c>
      <c r="S36" s="5">
        <f>Fit_Parameters!$C39*EXP(-Fit_Parameters!$D39*'Tabulated f values'!S$3*'Tabulated f values'!S$3)+Fit_Parameters!$E39*EXP(-Fit_Parameters!$F39*'Tabulated f values'!S$3*'Tabulated f values'!S$3)+Fit_Parameters!$G39*EXP(-Fit_Parameters!$H39*'Tabulated f values'!S$3*'Tabulated f values'!S$3)+Fit_Parameters!$I39*EXP(-Fit_Parameters!$J39*'Tabulated f values'!S$3*'Tabulated f values'!S$3)+Fit_Parameters!$K39*EXP(-Fit_Parameters!$L39*'Tabulated f values'!S$3*'Tabulated f values'!S$3)+Fit_Parameters!$M39</f>
        <v>4.7886171865836289</v>
      </c>
      <c r="T36" s="5">
        <f>Fit_Parameters!$C39*EXP(-Fit_Parameters!$D39*'Tabulated f values'!T$3*'Tabulated f values'!T$3)+Fit_Parameters!$E39*EXP(-Fit_Parameters!$F39*'Tabulated f values'!T$3*'Tabulated f values'!T$3)+Fit_Parameters!$G39*EXP(-Fit_Parameters!$H39*'Tabulated f values'!T$3*'Tabulated f values'!T$3)+Fit_Parameters!$I39*EXP(-Fit_Parameters!$J39*'Tabulated f values'!T$3*'Tabulated f values'!T$3)+Fit_Parameters!$K39*EXP(-Fit_Parameters!$L39*'Tabulated f values'!T$3*'Tabulated f values'!T$3)+Fit_Parameters!$M39</f>
        <v>4.45598438408107</v>
      </c>
      <c r="U36" s="5">
        <f>Fit_Parameters!$C39*EXP(-Fit_Parameters!$D39*'Tabulated f values'!U$3*'Tabulated f values'!U$3)+Fit_Parameters!$E39*EXP(-Fit_Parameters!$F39*'Tabulated f values'!U$3*'Tabulated f values'!U$3)+Fit_Parameters!$G39*EXP(-Fit_Parameters!$H39*'Tabulated f values'!U$3*'Tabulated f values'!U$3)+Fit_Parameters!$I39*EXP(-Fit_Parameters!$J39*'Tabulated f values'!U$3*'Tabulated f values'!U$3)+Fit_Parameters!$K39*EXP(-Fit_Parameters!$L39*'Tabulated f values'!U$3*'Tabulated f values'!U$3)+Fit_Parameters!$M39</f>
        <v>4.1419407904624643</v>
      </c>
      <c r="V36" s="5">
        <f>Fit_Parameters!$C39*EXP(-Fit_Parameters!$D39*'Tabulated f values'!V$3*'Tabulated f values'!V$3)+Fit_Parameters!$E39*EXP(-Fit_Parameters!$F39*'Tabulated f values'!V$3*'Tabulated f values'!V$3)+Fit_Parameters!$G39*EXP(-Fit_Parameters!$H39*'Tabulated f values'!V$3*'Tabulated f values'!V$3)+Fit_Parameters!$I39*EXP(-Fit_Parameters!$J39*'Tabulated f values'!V$3*'Tabulated f values'!V$3)+Fit_Parameters!$K39*EXP(-Fit_Parameters!$L39*'Tabulated f values'!V$3*'Tabulated f values'!V$3)+Fit_Parameters!$M39</f>
        <v>3.8481330279452837</v>
      </c>
      <c r="W36" s="5">
        <f>Fit_Parameters!$C39*EXP(-Fit_Parameters!$D39*'Tabulated f values'!W$3*'Tabulated f values'!W$3)+Fit_Parameters!$E39*EXP(-Fit_Parameters!$F39*'Tabulated f values'!W$3*'Tabulated f values'!W$3)+Fit_Parameters!$G39*EXP(-Fit_Parameters!$H39*'Tabulated f values'!W$3*'Tabulated f values'!W$3)+Fit_Parameters!$I39*EXP(-Fit_Parameters!$J39*'Tabulated f values'!W$3*'Tabulated f values'!W$3)+Fit_Parameters!$K39*EXP(-Fit_Parameters!$L39*'Tabulated f values'!W$3*'Tabulated f values'!W$3)+Fit_Parameters!$M39</f>
        <v>3.5755853552451526</v>
      </c>
      <c r="X36" s="5">
        <f>Fit_Parameters!$C39*EXP(-Fit_Parameters!$D39*'Tabulated f values'!X$3*'Tabulated f values'!X$3)+Fit_Parameters!$E39*EXP(-Fit_Parameters!$F39*'Tabulated f values'!X$3*'Tabulated f values'!X$3)+Fit_Parameters!$G39*EXP(-Fit_Parameters!$H39*'Tabulated f values'!X$3*'Tabulated f values'!X$3)+Fit_Parameters!$I39*EXP(-Fit_Parameters!$J39*'Tabulated f values'!X$3*'Tabulated f values'!X$3)+Fit_Parameters!$K39*EXP(-Fit_Parameters!$L39*'Tabulated f values'!X$3*'Tabulated f values'!X$3)+Fit_Parameters!$M39</f>
        <v>3.3247537899277506</v>
      </c>
      <c r="Y36" s="5">
        <f>Fit_Parameters!$C39*EXP(-Fit_Parameters!$D39*'Tabulated f values'!Y$3*'Tabulated f values'!Y$3)+Fit_Parameters!$E39*EXP(-Fit_Parameters!$F39*'Tabulated f values'!Y$3*'Tabulated f values'!Y$3)+Fit_Parameters!$G39*EXP(-Fit_Parameters!$H39*'Tabulated f values'!Y$3*'Tabulated f values'!Y$3)+Fit_Parameters!$I39*EXP(-Fit_Parameters!$J39*'Tabulated f values'!Y$3*'Tabulated f values'!Y$3)+Fit_Parameters!$K39*EXP(-Fit_Parameters!$L39*'Tabulated f values'!Y$3*'Tabulated f values'!Y$3)+Fit_Parameters!$M39</f>
        <v>3.0955934133878831</v>
      </c>
      <c r="Z36" s="5">
        <f>Fit_Parameters!$C39*EXP(-Fit_Parameters!$D39*'Tabulated f values'!Z$3*'Tabulated f values'!Z$3)+Fit_Parameters!$E39*EXP(-Fit_Parameters!$F39*'Tabulated f values'!Z$3*'Tabulated f values'!Z$3)+Fit_Parameters!$G39*EXP(-Fit_Parameters!$H39*'Tabulated f values'!Z$3*'Tabulated f values'!Z$3)+Fit_Parameters!$I39*EXP(-Fit_Parameters!$J39*'Tabulated f values'!Z$3*'Tabulated f values'!Z$3)+Fit_Parameters!$K39*EXP(-Fit_Parameters!$L39*'Tabulated f values'!Z$3*'Tabulated f values'!Z$3)+Fit_Parameters!$M39</f>
        <v>2.8876333898497544</v>
      </c>
      <c r="AA36" s="5">
        <f>Fit_Parameters!$C39*EXP(-Fit_Parameters!$D39*'Tabulated f values'!AA$3*'Tabulated f values'!AA$3)+Fit_Parameters!$E39*EXP(-Fit_Parameters!$F39*'Tabulated f values'!AA$3*'Tabulated f values'!AA$3)+Fit_Parameters!$G39*EXP(-Fit_Parameters!$H39*'Tabulated f values'!AA$3*'Tabulated f values'!AA$3)+Fit_Parameters!$I39*EXP(-Fit_Parameters!$J39*'Tabulated f values'!AA$3*'Tabulated f values'!AA$3)+Fit_Parameters!$K39*EXP(-Fit_Parameters!$L39*'Tabulated f values'!AA$3*'Tabulated f values'!AA$3)+Fit_Parameters!$M39</f>
        <v>2.7000553063440771</v>
      </c>
      <c r="AB36" s="5">
        <f>Fit_Parameters!$C39*EXP(-Fit_Parameters!$D39*'Tabulated f values'!AB$3*'Tabulated f values'!AB$3)+Fit_Parameters!$E39*EXP(-Fit_Parameters!$F39*'Tabulated f values'!AB$3*'Tabulated f values'!AB$3)+Fit_Parameters!$G39*EXP(-Fit_Parameters!$H39*'Tabulated f values'!AB$3*'Tabulated f values'!AB$3)+Fit_Parameters!$I39*EXP(-Fit_Parameters!$J39*'Tabulated f values'!AB$3*'Tabulated f values'!AB$3)+Fit_Parameters!$K39*EXP(-Fit_Parameters!$L39*'Tabulated f values'!AB$3*'Tabulated f values'!AB$3)+Fit_Parameters!$M39</f>
        <v>2.53177106495811</v>
      </c>
      <c r="AC36" s="5">
        <f>Fit_Parameters!$C39*EXP(-Fit_Parameters!$D39*'Tabulated f values'!AC$3*'Tabulated f values'!AC$3)+Fit_Parameters!$E39*EXP(-Fit_Parameters!$F39*'Tabulated f values'!AC$3*'Tabulated f values'!AC$3)+Fit_Parameters!$G39*EXP(-Fit_Parameters!$H39*'Tabulated f values'!AC$3*'Tabulated f values'!AC$3)+Fit_Parameters!$I39*EXP(-Fit_Parameters!$J39*'Tabulated f values'!AC$3*'Tabulated f values'!AC$3)+Fit_Parameters!$K39*EXP(-Fit_Parameters!$L39*'Tabulated f values'!AC$3*'Tabulated f values'!AC$3)+Fit_Parameters!$M39</f>
        <v>2.3814971886636442</v>
      </c>
      <c r="AD36" s="5"/>
      <c r="AE36" s="5"/>
      <c r="AF36" s="5"/>
      <c r="AG36" s="5"/>
    </row>
    <row r="37" spans="1:33" x14ac:dyDescent="0.25">
      <c r="A37">
        <f>Fit_Parameters!A40</f>
        <v>17</v>
      </c>
      <c r="B37" t="str">
        <f>Fit_Parameters!B40</f>
        <v>Cl</v>
      </c>
      <c r="C37" s="5">
        <f>Fit_Parameters!$C40*EXP(-Fit_Parameters!$D40*'Tabulated f values'!C$3*'Tabulated f values'!C$3)+Fit_Parameters!$E40*EXP(-Fit_Parameters!$F40*'Tabulated f values'!C$3*'Tabulated f values'!C$3)+Fit_Parameters!$G40*EXP(-Fit_Parameters!$H40*'Tabulated f values'!C$3*'Tabulated f values'!C$3)+Fit_Parameters!$I40*EXP(-Fit_Parameters!$J40*'Tabulated f values'!C$3*'Tabulated f values'!C$3)+Fit_Parameters!$K40*EXP(-Fit_Parameters!$L40*'Tabulated f values'!C$3*'Tabulated f values'!C$3)+Fit_Parameters!$M40</f>
        <v>16.999769000000001</v>
      </c>
      <c r="D37" s="5">
        <f>Fit_Parameters!$C40*EXP(-Fit_Parameters!$D40*'Tabulated f values'!D$3*'Tabulated f values'!D$3)+Fit_Parameters!$E40*EXP(-Fit_Parameters!$F40*'Tabulated f values'!D$3*'Tabulated f values'!D$3)+Fit_Parameters!$G40*EXP(-Fit_Parameters!$H40*'Tabulated f values'!D$3*'Tabulated f values'!D$3)+Fit_Parameters!$I40*EXP(-Fit_Parameters!$J40*'Tabulated f values'!D$3*'Tabulated f values'!D$3)+Fit_Parameters!$K40*EXP(-Fit_Parameters!$L40*'Tabulated f values'!D$3*'Tabulated f values'!D$3)+Fit_Parameters!$M40</f>
        <v>16.511038552900246</v>
      </c>
      <c r="E37" s="5">
        <f>Fit_Parameters!$C40*EXP(-Fit_Parameters!$D40*'Tabulated f values'!E$3*'Tabulated f values'!E$3)+Fit_Parameters!$E40*EXP(-Fit_Parameters!$F40*'Tabulated f values'!E$3*'Tabulated f values'!E$3)+Fit_Parameters!$G40*EXP(-Fit_Parameters!$H40*'Tabulated f values'!E$3*'Tabulated f values'!E$3)+Fit_Parameters!$I40*EXP(-Fit_Parameters!$J40*'Tabulated f values'!E$3*'Tabulated f values'!E$3)+Fit_Parameters!$K40*EXP(-Fit_Parameters!$L40*'Tabulated f values'!E$3*'Tabulated f values'!E$3)+Fit_Parameters!$M40</f>
        <v>15.234207847078096</v>
      </c>
      <c r="F37" s="5">
        <f>Fit_Parameters!$C40*EXP(-Fit_Parameters!$D40*'Tabulated f values'!F$3*'Tabulated f values'!F$3)+Fit_Parameters!$E40*EXP(-Fit_Parameters!$F40*'Tabulated f values'!F$3*'Tabulated f values'!F$3)+Fit_Parameters!$G40*EXP(-Fit_Parameters!$H40*'Tabulated f values'!F$3*'Tabulated f values'!F$3)+Fit_Parameters!$I40*EXP(-Fit_Parameters!$J40*'Tabulated f values'!F$3*'Tabulated f values'!F$3)+Fit_Parameters!$K40*EXP(-Fit_Parameters!$L40*'Tabulated f values'!F$3*'Tabulated f values'!F$3)+Fit_Parameters!$M40</f>
        <v>13.595973908753148</v>
      </c>
      <c r="G37" s="5">
        <f>Fit_Parameters!$C40*EXP(-Fit_Parameters!$D40*'Tabulated f values'!G$3*'Tabulated f values'!G$3)+Fit_Parameters!$E40*EXP(-Fit_Parameters!$F40*'Tabulated f values'!G$3*'Tabulated f values'!G$3)+Fit_Parameters!$G40*EXP(-Fit_Parameters!$H40*'Tabulated f values'!G$3*'Tabulated f values'!G$3)+Fit_Parameters!$I40*EXP(-Fit_Parameters!$J40*'Tabulated f values'!G$3*'Tabulated f values'!G$3)+Fit_Parameters!$K40*EXP(-Fit_Parameters!$L40*'Tabulated f values'!G$3*'Tabulated f values'!G$3)+Fit_Parameters!$M40</f>
        <v>11.991437853917427</v>
      </c>
      <c r="H37" s="5">
        <f>Fit_Parameters!$C40*EXP(-Fit_Parameters!$D40*'Tabulated f values'!H$3*'Tabulated f values'!H$3)+Fit_Parameters!$E40*EXP(-Fit_Parameters!$F40*'Tabulated f values'!H$3*'Tabulated f values'!H$3)+Fit_Parameters!$G40*EXP(-Fit_Parameters!$H40*'Tabulated f values'!H$3*'Tabulated f values'!H$3)+Fit_Parameters!$I40*EXP(-Fit_Parameters!$J40*'Tabulated f values'!H$3*'Tabulated f values'!H$3)+Fit_Parameters!$K40*EXP(-Fit_Parameters!$L40*'Tabulated f values'!H$3*'Tabulated f values'!H$3)+Fit_Parameters!$M40</f>
        <v>10.634584189911495</v>
      </c>
      <c r="I37" s="5">
        <f>Fit_Parameters!$C40*EXP(-Fit_Parameters!$D40*'Tabulated f values'!I$3*'Tabulated f values'!I$3)+Fit_Parameters!$E40*EXP(-Fit_Parameters!$F40*'Tabulated f values'!I$3*'Tabulated f values'!I$3)+Fit_Parameters!$G40*EXP(-Fit_Parameters!$H40*'Tabulated f values'!I$3*'Tabulated f values'!I$3)+Fit_Parameters!$I40*EXP(-Fit_Parameters!$J40*'Tabulated f values'!I$3*'Tabulated f values'!I$3)+Fit_Parameters!$K40*EXP(-Fit_Parameters!$L40*'Tabulated f values'!I$3*'Tabulated f values'!I$3)+Fit_Parameters!$M40</f>
        <v>9.5760479352824213</v>
      </c>
      <c r="J37" s="5">
        <f>Fit_Parameters!$C40*EXP(-Fit_Parameters!$D40*'Tabulated f values'!J$3*'Tabulated f values'!J$3)+Fit_Parameters!$E40*EXP(-Fit_Parameters!$F40*'Tabulated f values'!J$3*'Tabulated f values'!J$3)+Fit_Parameters!$G40*EXP(-Fit_Parameters!$H40*'Tabulated f values'!J$3*'Tabulated f values'!J$3)+Fit_Parameters!$I40*EXP(-Fit_Parameters!$J40*'Tabulated f values'!J$3*'Tabulated f values'!J$3)+Fit_Parameters!$K40*EXP(-Fit_Parameters!$L40*'Tabulated f values'!J$3*'Tabulated f values'!J$3)+Fit_Parameters!$M40</f>
        <v>8.7799420028677844</v>
      </c>
      <c r="K37" s="5">
        <f>Fit_Parameters!$C40*EXP(-Fit_Parameters!$D40*'Tabulated f values'!K$3*'Tabulated f values'!K$3)+Fit_Parameters!$E40*EXP(-Fit_Parameters!$F40*'Tabulated f values'!K$3*'Tabulated f values'!K$3)+Fit_Parameters!$G40*EXP(-Fit_Parameters!$H40*'Tabulated f values'!K$3*'Tabulated f values'!K$3)+Fit_Parameters!$I40*EXP(-Fit_Parameters!$J40*'Tabulated f values'!K$3*'Tabulated f values'!K$3)+Fit_Parameters!$K40*EXP(-Fit_Parameters!$L40*'Tabulated f values'!K$3*'Tabulated f values'!K$3)+Fit_Parameters!$M40</f>
        <v>8.1800149750424893</v>
      </c>
      <c r="L37" s="5">
        <f>Fit_Parameters!$C40*EXP(-Fit_Parameters!$D40*'Tabulated f values'!L$3*'Tabulated f values'!L$3)+Fit_Parameters!$E40*EXP(-Fit_Parameters!$F40*'Tabulated f values'!L$3*'Tabulated f values'!L$3)+Fit_Parameters!$G40*EXP(-Fit_Parameters!$H40*'Tabulated f values'!L$3*'Tabulated f values'!L$3)+Fit_Parameters!$I40*EXP(-Fit_Parameters!$J40*'Tabulated f values'!L$3*'Tabulated f values'!L$3)+Fit_Parameters!$K40*EXP(-Fit_Parameters!$L40*'Tabulated f values'!L$3*'Tabulated f values'!L$3)+Fit_Parameters!$M40</f>
        <v>7.7082301034983365</v>
      </c>
      <c r="M37" s="5">
        <f>Fit_Parameters!$C40*EXP(-Fit_Parameters!$D40*'Tabulated f values'!M$3*'Tabulated f values'!M$3)+Fit_Parameters!$E40*EXP(-Fit_Parameters!$F40*'Tabulated f values'!M$3*'Tabulated f values'!M$3)+Fit_Parameters!$G40*EXP(-Fit_Parameters!$H40*'Tabulated f values'!M$3*'Tabulated f values'!M$3)+Fit_Parameters!$I40*EXP(-Fit_Parameters!$J40*'Tabulated f values'!M$3*'Tabulated f values'!M$3)+Fit_Parameters!$K40*EXP(-Fit_Parameters!$L40*'Tabulated f values'!M$3*'Tabulated f values'!M$3)+Fit_Parameters!$M40</f>
        <v>7.3090251280598952</v>
      </c>
      <c r="N37" s="5">
        <f>Fit_Parameters!$C40*EXP(-Fit_Parameters!$D40*'Tabulated f values'!N$3*'Tabulated f values'!N$3)+Fit_Parameters!$E40*EXP(-Fit_Parameters!$F40*'Tabulated f values'!N$3*'Tabulated f values'!N$3)+Fit_Parameters!$G40*EXP(-Fit_Parameters!$H40*'Tabulated f values'!N$3*'Tabulated f values'!N$3)+Fit_Parameters!$I40*EXP(-Fit_Parameters!$J40*'Tabulated f values'!N$3*'Tabulated f values'!N$3)+Fit_Parameters!$K40*EXP(-Fit_Parameters!$L40*'Tabulated f values'!N$3*'Tabulated f values'!N$3)+Fit_Parameters!$M40</f>
        <v>6.9447819720227573</v>
      </c>
      <c r="O37" s="5">
        <f>Fit_Parameters!$C40*EXP(-Fit_Parameters!$D40*'Tabulated f values'!O$3*'Tabulated f values'!O$3)+Fit_Parameters!$E40*EXP(-Fit_Parameters!$F40*'Tabulated f values'!O$3*'Tabulated f values'!O$3)+Fit_Parameters!$G40*EXP(-Fit_Parameters!$H40*'Tabulated f values'!O$3*'Tabulated f values'!O$3)+Fit_Parameters!$I40*EXP(-Fit_Parameters!$J40*'Tabulated f values'!O$3*'Tabulated f values'!O$3)+Fit_Parameters!$K40*EXP(-Fit_Parameters!$L40*'Tabulated f values'!O$3*'Tabulated f values'!O$3)+Fit_Parameters!$M40</f>
        <v>6.5945538395651013</v>
      </c>
      <c r="P37" s="5">
        <f>Fit_Parameters!$C40*EXP(-Fit_Parameters!$D40*'Tabulated f values'!P$3*'Tabulated f values'!P$3)+Fit_Parameters!$E40*EXP(-Fit_Parameters!$F40*'Tabulated f values'!P$3*'Tabulated f values'!P$3)+Fit_Parameters!$G40*EXP(-Fit_Parameters!$H40*'Tabulated f values'!P$3*'Tabulated f values'!P$3)+Fit_Parameters!$I40*EXP(-Fit_Parameters!$J40*'Tabulated f values'!P$3*'Tabulated f values'!P$3)+Fit_Parameters!$K40*EXP(-Fit_Parameters!$L40*'Tabulated f values'!P$3*'Tabulated f values'!P$3)+Fit_Parameters!$M40</f>
        <v>6.2493233203283891</v>
      </c>
      <c r="Q37" s="5">
        <f>Fit_Parameters!$C40*EXP(-Fit_Parameters!$D40*'Tabulated f values'!Q$3*'Tabulated f values'!Q$3)+Fit_Parameters!$E40*EXP(-Fit_Parameters!$F40*'Tabulated f values'!Q$3*'Tabulated f values'!Q$3)+Fit_Parameters!$G40*EXP(-Fit_Parameters!$H40*'Tabulated f values'!Q$3*'Tabulated f values'!Q$3)+Fit_Parameters!$I40*EXP(-Fit_Parameters!$J40*'Tabulated f values'!Q$3*'Tabulated f values'!Q$3)+Fit_Parameters!$K40*EXP(-Fit_Parameters!$L40*'Tabulated f values'!Q$3*'Tabulated f values'!Q$3)+Fit_Parameters!$M40</f>
        <v>5.9070155525211838</v>
      </c>
      <c r="R37" s="5">
        <f>Fit_Parameters!$C40*EXP(-Fit_Parameters!$D40*'Tabulated f values'!R$3*'Tabulated f values'!R$3)+Fit_Parameters!$E40*EXP(-Fit_Parameters!$F40*'Tabulated f values'!R$3*'Tabulated f values'!R$3)+Fit_Parameters!$G40*EXP(-Fit_Parameters!$H40*'Tabulated f values'!R$3*'Tabulated f values'!R$3)+Fit_Parameters!$I40*EXP(-Fit_Parameters!$J40*'Tabulated f values'!R$3*'Tabulated f values'!R$3)+Fit_Parameters!$K40*EXP(-Fit_Parameters!$L40*'Tabulated f values'!R$3*'Tabulated f values'!R$3)+Fit_Parameters!$M40</f>
        <v>5.5688775858437189</v>
      </c>
      <c r="S37" s="5">
        <f>Fit_Parameters!$C40*EXP(-Fit_Parameters!$D40*'Tabulated f values'!S$3*'Tabulated f values'!S$3)+Fit_Parameters!$E40*EXP(-Fit_Parameters!$F40*'Tabulated f values'!S$3*'Tabulated f values'!S$3)+Fit_Parameters!$G40*EXP(-Fit_Parameters!$H40*'Tabulated f values'!S$3*'Tabulated f values'!S$3)+Fit_Parameters!$I40*EXP(-Fit_Parameters!$J40*'Tabulated f values'!S$3*'Tabulated f values'!S$3)+Fit_Parameters!$K40*EXP(-Fit_Parameters!$L40*'Tabulated f values'!S$3*'Tabulated f values'!S$3)+Fit_Parameters!$M40</f>
        <v>5.2373852784449051</v>
      </c>
      <c r="T37" s="5">
        <f>Fit_Parameters!$C40*EXP(-Fit_Parameters!$D40*'Tabulated f values'!T$3*'Tabulated f values'!T$3)+Fit_Parameters!$E40*EXP(-Fit_Parameters!$F40*'Tabulated f values'!T$3*'Tabulated f values'!T$3)+Fit_Parameters!$G40*EXP(-Fit_Parameters!$H40*'Tabulated f values'!T$3*'Tabulated f values'!T$3)+Fit_Parameters!$I40*EXP(-Fit_Parameters!$J40*'Tabulated f values'!T$3*'Tabulated f values'!T$3)+Fit_Parameters!$K40*EXP(-Fit_Parameters!$L40*'Tabulated f values'!T$3*'Tabulated f values'!T$3)+Fit_Parameters!$M40</f>
        <v>4.9152226216130259</v>
      </c>
      <c r="U37" s="5">
        <f>Fit_Parameters!$C40*EXP(-Fit_Parameters!$D40*'Tabulated f values'!U$3*'Tabulated f values'!U$3)+Fit_Parameters!$E40*EXP(-Fit_Parameters!$F40*'Tabulated f values'!U$3*'Tabulated f values'!U$3)+Fit_Parameters!$G40*EXP(-Fit_Parameters!$H40*'Tabulated f values'!U$3*'Tabulated f values'!U$3)+Fit_Parameters!$I40*EXP(-Fit_Parameters!$J40*'Tabulated f values'!U$3*'Tabulated f values'!U$3)+Fit_Parameters!$K40*EXP(-Fit_Parameters!$L40*'Tabulated f values'!U$3*'Tabulated f values'!U$3)+Fit_Parameters!$M40</f>
        <v>4.6048488250367772</v>
      </c>
      <c r="V37" s="5">
        <f>Fit_Parameters!$C40*EXP(-Fit_Parameters!$D40*'Tabulated f values'!V$3*'Tabulated f values'!V$3)+Fit_Parameters!$E40*EXP(-Fit_Parameters!$F40*'Tabulated f values'!V$3*'Tabulated f values'!V$3)+Fit_Parameters!$G40*EXP(-Fit_Parameters!$H40*'Tabulated f values'!V$3*'Tabulated f values'!V$3)+Fit_Parameters!$I40*EXP(-Fit_Parameters!$J40*'Tabulated f values'!V$3*'Tabulated f values'!V$3)+Fit_Parameters!$K40*EXP(-Fit_Parameters!$L40*'Tabulated f values'!V$3*'Tabulated f values'!V$3)+Fit_Parameters!$M40</f>
        <v>4.3083375093823832</v>
      </c>
      <c r="W37" s="5">
        <f>Fit_Parameters!$C40*EXP(-Fit_Parameters!$D40*'Tabulated f values'!W$3*'Tabulated f values'!W$3)+Fit_Parameters!$E40*EXP(-Fit_Parameters!$F40*'Tabulated f values'!W$3*'Tabulated f values'!W$3)+Fit_Parameters!$G40*EXP(-Fit_Parameters!$H40*'Tabulated f values'!W$3*'Tabulated f values'!W$3)+Fit_Parameters!$I40*EXP(-Fit_Parameters!$J40*'Tabulated f values'!W$3*'Tabulated f values'!W$3)+Fit_Parameters!$K40*EXP(-Fit_Parameters!$L40*'Tabulated f values'!W$3*'Tabulated f values'!W$3)+Fit_Parameters!$M40</f>
        <v>4.0273289019182217</v>
      </c>
      <c r="X37" s="5">
        <f>Fit_Parameters!$C40*EXP(-Fit_Parameters!$D40*'Tabulated f values'!X$3*'Tabulated f values'!X$3)+Fit_Parameters!$E40*EXP(-Fit_Parameters!$F40*'Tabulated f values'!X$3*'Tabulated f values'!X$3)+Fit_Parameters!$G40*EXP(-Fit_Parameters!$H40*'Tabulated f values'!X$3*'Tabulated f values'!X$3)+Fit_Parameters!$I40*EXP(-Fit_Parameters!$J40*'Tabulated f values'!X$3*'Tabulated f values'!X$3)+Fit_Parameters!$K40*EXP(-Fit_Parameters!$L40*'Tabulated f values'!X$3*'Tabulated f values'!X$3)+Fit_Parameters!$M40</f>
        <v>3.7630279463953005</v>
      </c>
      <c r="Y37" s="5">
        <f>Fit_Parameters!$C40*EXP(-Fit_Parameters!$D40*'Tabulated f values'!Y$3*'Tabulated f values'!Y$3)+Fit_Parameters!$E40*EXP(-Fit_Parameters!$F40*'Tabulated f values'!Y$3*'Tabulated f values'!Y$3)+Fit_Parameters!$G40*EXP(-Fit_Parameters!$H40*'Tabulated f values'!Y$3*'Tabulated f values'!Y$3)+Fit_Parameters!$I40*EXP(-Fit_Parameters!$J40*'Tabulated f values'!Y$3*'Tabulated f values'!Y$3)+Fit_Parameters!$K40*EXP(-Fit_Parameters!$L40*'Tabulated f values'!Y$3*'Tabulated f values'!Y$3)+Fit_Parameters!$M40</f>
        <v>3.5162232600573016</v>
      </c>
      <c r="Z37" s="5">
        <f>Fit_Parameters!$C40*EXP(-Fit_Parameters!$D40*'Tabulated f values'!Z$3*'Tabulated f values'!Z$3)+Fit_Parameters!$E40*EXP(-Fit_Parameters!$F40*'Tabulated f values'!Z$3*'Tabulated f values'!Z$3)+Fit_Parameters!$G40*EXP(-Fit_Parameters!$H40*'Tabulated f values'!Z$3*'Tabulated f values'!Z$3)+Fit_Parameters!$I40*EXP(-Fit_Parameters!$J40*'Tabulated f values'!Z$3*'Tabulated f values'!Z$3)+Fit_Parameters!$K40*EXP(-Fit_Parameters!$L40*'Tabulated f values'!Z$3*'Tabulated f values'!Z$3)+Fit_Parameters!$M40</f>
        <v>3.287317752462716</v>
      </c>
      <c r="AA37" s="5">
        <f>Fit_Parameters!$C40*EXP(-Fit_Parameters!$D40*'Tabulated f values'!AA$3*'Tabulated f values'!AA$3)+Fit_Parameters!$E40*EXP(-Fit_Parameters!$F40*'Tabulated f values'!AA$3*'Tabulated f values'!AA$3)+Fit_Parameters!$G40*EXP(-Fit_Parameters!$H40*'Tabulated f values'!AA$3*'Tabulated f values'!AA$3)+Fit_Parameters!$I40*EXP(-Fit_Parameters!$J40*'Tabulated f values'!AA$3*'Tabulated f values'!AA$3)+Fit_Parameters!$K40*EXP(-Fit_Parameters!$L40*'Tabulated f values'!AA$3*'Tabulated f values'!AA$3)+Fit_Parameters!$M40</f>
        <v>3.0763668407217359</v>
      </c>
      <c r="AB37" s="5">
        <f>Fit_Parameters!$C40*EXP(-Fit_Parameters!$D40*'Tabulated f values'!AB$3*'Tabulated f values'!AB$3)+Fit_Parameters!$E40*EXP(-Fit_Parameters!$F40*'Tabulated f values'!AB$3*'Tabulated f values'!AB$3)+Fit_Parameters!$G40*EXP(-Fit_Parameters!$H40*'Tabulated f values'!AB$3*'Tabulated f values'!AB$3)+Fit_Parameters!$I40*EXP(-Fit_Parameters!$J40*'Tabulated f values'!AB$3*'Tabulated f values'!AB$3)+Fit_Parameters!$K40*EXP(-Fit_Parameters!$L40*'Tabulated f values'!AB$3*'Tabulated f values'!AB$3)+Fit_Parameters!$M40</f>
        <v>2.8831216605274741</v>
      </c>
      <c r="AC37" s="5">
        <f>Fit_Parameters!$C40*EXP(-Fit_Parameters!$D40*'Tabulated f values'!AC$3*'Tabulated f values'!AC$3)+Fit_Parameters!$E40*EXP(-Fit_Parameters!$F40*'Tabulated f values'!AC$3*'Tabulated f values'!AC$3)+Fit_Parameters!$G40*EXP(-Fit_Parameters!$H40*'Tabulated f values'!AC$3*'Tabulated f values'!AC$3)+Fit_Parameters!$I40*EXP(-Fit_Parameters!$J40*'Tabulated f values'!AC$3*'Tabulated f values'!AC$3)+Fit_Parameters!$K40*EXP(-Fit_Parameters!$L40*'Tabulated f values'!AC$3*'Tabulated f values'!AC$3)+Fit_Parameters!$M40</f>
        <v>2.7070751168288467</v>
      </c>
      <c r="AD37" s="5"/>
      <c r="AE37" s="5"/>
      <c r="AF37" s="5"/>
      <c r="AG37" s="5"/>
    </row>
    <row r="38" spans="1:33" x14ac:dyDescent="0.25">
      <c r="A38">
        <f>Fit_Parameters!A41</f>
        <v>17</v>
      </c>
      <c r="B38" t="str">
        <f>Fit_Parameters!B41</f>
        <v>Cl1-</v>
      </c>
      <c r="C38" s="5">
        <f>Fit_Parameters!$C41*EXP(-Fit_Parameters!$D41*'Tabulated f values'!C$3*'Tabulated f values'!C$3)+Fit_Parameters!$E41*EXP(-Fit_Parameters!$F41*'Tabulated f values'!C$3*'Tabulated f values'!C$3)+Fit_Parameters!$G41*EXP(-Fit_Parameters!$H41*'Tabulated f values'!C$3*'Tabulated f values'!C$3)+Fit_Parameters!$I41*EXP(-Fit_Parameters!$J41*'Tabulated f values'!C$3*'Tabulated f values'!C$3)+Fit_Parameters!$K41*EXP(-Fit_Parameters!$L41*'Tabulated f values'!C$3*'Tabulated f values'!C$3)+Fit_Parameters!$M41</f>
        <v>17.994385000000001</v>
      </c>
      <c r="D38" s="5">
        <f>Fit_Parameters!$C41*EXP(-Fit_Parameters!$D41*'Tabulated f values'!D$3*'Tabulated f values'!D$3)+Fit_Parameters!$E41*EXP(-Fit_Parameters!$F41*'Tabulated f values'!D$3*'Tabulated f values'!D$3)+Fit_Parameters!$G41*EXP(-Fit_Parameters!$H41*'Tabulated f values'!D$3*'Tabulated f values'!D$3)+Fit_Parameters!$I41*EXP(-Fit_Parameters!$J41*'Tabulated f values'!D$3*'Tabulated f values'!D$3)+Fit_Parameters!$K41*EXP(-Fit_Parameters!$L41*'Tabulated f values'!D$3*'Tabulated f values'!D$3)+Fit_Parameters!$M41</f>
        <v>17.333405928430729</v>
      </c>
      <c r="E38" s="5">
        <f>Fit_Parameters!$C41*EXP(-Fit_Parameters!$D41*'Tabulated f values'!E$3*'Tabulated f values'!E$3)+Fit_Parameters!$E41*EXP(-Fit_Parameters!$F41*'Tabulated f values'!E$3*'Tabulated f values'!E$3)+Fit_Parameters!$G41*EXP(-Fit_Parameters!$H41*'Tabulated f values'!E$3*'Tabulated f values'!E$3)+Fit_Parameters!$I41*EXP(-Fit_Parameters!$J41*'Tabulated f values'!E$3*'Tabulated f values'!E$3)+Fit_Parameters!$K41*EXP(-Fit_Parameters!$L41*'Tabulated f values'!E$3*'Tabulated f values'!E$3)+Fit_Parameters!$M41</f>
        <v>15.688413369725531</v>
      </c>
      <c r="F38" s="5">
        <f>Fit_Parameters!$C41*EXP(-Fit_Parameters!$D41*'Tabulated f values'!F$3*'Tabulated f values'!F$3)+Fit_Parameters!$E41*EXP(-Fit_Parameters!$F41*'Tabulated f values'!F$3*'Tabulated f values'!F$3)+Fit_Parameters!$G41*EXP(-Fit_Parameters!$H41*'Tabulated f values'!F$3*'Tabulated f values'!F$3)+Fit_Parameters!$I41*EXP(-Fit_Parameters!$J41*'Tabulated f values'!F$3*'Tabulated f values'!F$3)+Fit_Parameters!$K41*EXP(-Fit_Parameters!$L41*'Tabulated f values'!F$3*'Tabulated f values'!F$3)+Fit_Parameters!$M41</f>
        <v>13.741373194096184</v>
      </c>
      <c r="G38" s="5">
        <f>Fit_Parameters!$C41*EXP(-Fit_Parameters!$D41*'Tabulated f values'!G$3*'Tabulated f values'!G$3)+Fit_Parameters!$E41*EXP(-Fit_Parameters!$F41*'Tabulated f values'!G$3*'Tabulated f values'!G$3)+Fit_Parameters!$G41*EXP(-Fit_Parameters!$H41*'Tabulated f values'!G$3*'Tabulated f values'!G$3)+Fit_Parameters!$I41*EXP(-Fit_Parameters!$J41*'Tabulated f values'!G$3*'Tabulated f values'!G$3)+Fit_Parameters!$K41*EXP(-Fit_Parameters!$L41*'Tabulated f values'!G$3*'Tabulated f values'!G$3)+Fit_Parameters!$M41</f>
        <v>11.98641079268365</v>
      </c>
      <c r="H38" s="5">
        <f>Fit_Parameters!$C41*EXP(-Fit_Parameters!$D41*'Tabulated f values'!H$3*'Tabulated f values'!H$3)+Fit_Parameters!$E41*EXP(-Fit_Parameters!$F41*'Tabulated f values'!H$3*'Tabulated f values'!H$3)+Fit_Parameters!$G41*EXP(-Fit_Parameters!$H41*'Tabulated f values'!H$3*'Tabulated f values'!H$3)+Fit_Parameters!$I41*EXP(-Fit_Parameters!$J41*'Tabulated f values'!H$3*'Tabulated f values'!H$3)+Fit_Parameters!$K41*EXP(-Fit_Parameters!$L41*'Tabulated f values'!H$3*'Tabulated f values'!H$3)+Fit_Parameters!$M41</f>
        <v>10.586508885133817</v>
      </c>
      <c r="I38" s="5">
        <f>Fit_Parameters!$C41*EXP(-Fit_Parameters!$D41*'Tabulated f values'!I$3*'Tabulated f values'!I$3)+Fit_Parameters!$E41*EXP(-Fit_Parameters!$F41*'Tabulated f values'!I$3*'Tabulated f values'!I$3)+Fit_Parameters!$G41*EXP(-Fit_Parameters!$H41*'Tabulated f values'!I$3*'Tabulated f values'!I$3)+Fit_Parameters!$I41*EXP(-Fit_Parameters!$J41*'Tabulated f values'!I$3*'Tabulated f values'!I$3)+Fit_Parameters!$K41*EXP(-Fit_Parameters!$L41*'Tabulated f values'!I$3*'Tabulated f values'!I$3)+Fit_Parameters!$M41</f>
        <v>9.5264230144960393</v>
      </c>
      <c r="J38" s="5">
        <f>Fit_Parameters!$C41*EXP(-Fit_Parameters!$D41*'Tabulated f values'!J$3*'Tabulated f values'!J$3)+Fit_Parameters!$E41*EXP(-Fit_Parameters!$F41*'Tabulated f values'!J$3*'Tabulated f values'!J$3)+Fit_Parameters!$G41*EXP(-Fit_Parameters!$H41*'Tabulated f values'!J$3*'Tabulated f values'!J$3)+Fit_Parameters!$I41*EXP(-Fit_Parameters!$J41*'Tabulated f values'!J$3*'Tabulated f values'!J$3)+Fit_Parameters!$K41*EXP(-Fit_Parameters!$L41*'Tabulated f values'!J$3*'Tabulated f values'!J$3)+Fit_Parameters!$M41</f>
        <v>8.7415801219568365</v>
      </c>
      <c r="K38" s="5">
        <f>Fit_Parameters!$C41*EXP(-Fit_Parameters!$D41*'Tabulated f values'!K$3*'Tabulated f values'!K$3)+Fit_Parameters!$E41*EXP(-Fit_Parameters!$F41*'Tabulated f values'!K$3*'Tabulated f values'!K$3)+Fit_Parameters!$G41*EXP(-Fit_Parameters!$H41*'Tabulated f values'!K$3*'Tabulated f values'!K$3)+Fit_Parameters!$I41*EXP(-Fit_Parameters!$J41*'Tabulated f values'!K$3*'Tabulated f values'!K$3)+Fit_Parameters!$K41*EXP(-Fit_Parameters!$L41*'Tabulated f values'!K$3*'Tabulated f values'!K$3)+Fit_Parameters!$M41</f>
        <v>8.1567865658344729</v>
      </c>
      <c r="L38" s="5">
        <f>Fit_Parameters!$C41*EXP(-Fit_Parameters!$D41*'Tabulated f values'!L$3*'Tabulated f values'!L$3)+Fit_Parameters!$E41*EXP(-Fit_Parameters!$F41*'Tabulated f values'!L$3*'Tabulated f values'!L$3)+Fit_Parameters!$G41*EXP(-Fit_Parameters!$H41*'Tabulated f values'!L$3*'Tabulated f values'!L$3)+Fit_Parameters!$I41*EXP(-Fit_Parameters!$J41*'Tabulated f values'!L$3*'Tabulated f values'!L$3)+Fit_Parameters!$K41*EXP(-Fit_Parameters!$L41*'Tabulated f values'!L$3*'Tabulated f values'!L$3)+Fit_Parameters!$M41</f>
        <v>7.6990730620087362</v>
      </c>
      <c r="M38" s="5">
        <f>Fit_Parameters!$C41*EXP(-Fit_Parameters!$D41*'Tabulated f values'!M$3*'Tabulated f values'!M$3)+Fit_Parameters!$E41*EXP(-Fit_Parameters!$F41*'Tabulated f values'!M$3*'Tabulated f values'!M$3)+Fit_Parameters!$G41*EXP(-Fit_Parameters!$H41*'Tabulated f values'!M$3*'Tabulated f values'!M$3)+Fit_Parameters!$I41*EXP(-Fit_Parameters!$J41*'Tabulated f values'!M$3*'Tabulated f values'!M$3)+Fit_Parameters!$K41*EXP(-Fit_Parameters!$L41*'Tabulated f values'!M$3*'Tabulated f values'!M$3)+Fit_Parameters!$M41</f>
        <v>7.3099702135780831</v>
      </c>
      <c r="N38" s="5">
        <f>Fit_Parameters!$C41*EXP(-Fit_Parameters!$D41*'Tabulated f values'!N$3*'Tabulated f values'!N$3)+Fit_Parameters!$E41*EXP(-Fit_Parameters!$F41*'Tabulated f values'!N$3*'Tabulated f values'!N$3)+Fit_Parameters!$G41*EXP(-Fit_Parameters!$H41*'Tabulated f values'!N$3*'Tabulated f values'!N$3)+Fit_Parameters!$I41*EXP(-Fit_Parameters!$J41*'Tabulated f values'!N$3*'Tabulated f values'!N$3)+Fit_Parameters!$K41*EXP(-Fit_Parameters!$L41*'Tabulated f values'!N$3*'Tabulated f values'!N$3)+Fit_Parameters!$M41</f>
        <v>6.9514278361243242</v>
      </c>
      <c r="O38" s="5">
        <f>Fit_Parameters!$C41*EXP(-Fit_Parameters!$D41*'Tabulated f values'!O$3*'Tabulated f values'!O$3)+Fit_Parameters!$E41*EXP(-Fit_Parameters!$F41*'Tabulated f values'!O$3*'Tabulated f values'!O$3)+Fit_Parameters!$G41*EXP(-Fit_Parameters!$H41*'Tabulated f values'!O$3*'Tabulated f values'!O$3)+Fit_Parameters!$I41*EXP(-Fit_Parameters!$J41*'Tabulated f values'!O$3*'Tabulated f values'!O$3)+Fit_Parameters!$K41*EXP(-Fit_Parameters!$L41*'Tabulated f values'!O$3*'Tabulated f values'!O$3)+Fit_Parameters!$M41</f>
        <v>6.6035596945804826</v>
      </c>
      <c r="P38" s="5">
        <f>Fit_Parameters!$C41*EXP(-Fit_Parameters!$D41*'Tabulated f values'!P$3*'Tabulated f values'!P$3)+Fit_Parameters!$E41*EXP(-Fit_Parameters!$F41*'Tabulated f values'!P$3*'Tabulated f values'!P$3)+Fit_Parameters!$G41*EXP(-Fit_Parameters!$H41*'Tabulated f values'!P$3*'Tabulated f values'!P$3)+Fit_Parameters!$I41*EXP(-Fit_Parameters!$J41*'Tabulated f values'!P$3*'Tabulated f values'!P$3)+Fit_Parameters!$K41*EXP(-Fit_Parameters!$L41*'Tabulated f values'!P$3*'Tabulated f values'!P$3)+Fit_Parameters!$M41</f>
        <v>6.2586728784679053</v>
      </c>
      <c r="Q38" s="5">
        <f>Fit_Parameters!$C41*EXP(-Fit_Parameters!$D41*'Tabulated f values'!Q$3*'Tabulated f values'!Q$3)+Fit_Parameters!$E41*EXP(-Fit_Parameters!$F41*'Tabulated f values'!Q$3*'Tabulated f values'!Q$3)+Fit_Parameters!$G41*EXP(-Fit_Parameters!$H41*'Tabulated f values'!Q$3*'Tabulated f values'!Q$3)+Fit_Parameters!$I41*EXP(-Fit_Parameters!$J41*'Tabulated f values'!Q$3*'Tabulated f values'!Q$3)+Fit_Parameters!$K41*EXP(-Fit_Parameters!$L41*'Tabulated f values'!Q$3*'Tabulated f values'!Q$3)+Fit_Parameters!$M41</f>
        <v>5.9156730291582491</v>
      </c>
      <c r="R38" s="5">
        <f>Fit_Parameters!$C41*EXP(-Fit_Parameters!$D41*'Tabulated f values'!R$3*'Tabulated f values'!R$3)+Fit_Parameters!$E41*EXP(-Fit_Parameters!$F41*'Tabulated f values'!R$3*'Tabulated f values'!R$3)+Fit_Parameters!$G41*EXP(-Fit_Parameters!$H41*'Tabulated f values'!R$3*'Tabulated f values'!R$3)+Fit_Parameters!$I41*EXP(-Fit_Parameters!$J41*'Tabulated f values'!R$3*'Tabulated f values'!R$3)+Fit_Parameters!$K41*EXP(-Fit_Parameters!$L41*'Tabulated f values'!R$3*'Tabulated f values'!R$3)+Fit_Parameters!$M41</f>
        <v>5.5763693843882365</v>
      </c>
      <c r="S38" s="5">
        <f>Fit_Parameters!$C41*EXP(-Fit_Parameters!$D41*'Tabulated f values'!S$3*'Tabulated f values'!S$3)+Fit_Parameters!$E41*EXP(-Fit_Parameters!$F41*'Tabulated f values'!S$3*'Tabulated f values'!S$3)+Fit_Parameters!$G41*EXP(-Fit_Parameters!$H41*'Tabulated f values'!S$3*'Tabulated f values'!S$3)+Fit_Parameters!$I41*EXP(-Fit_Parameters!$J41*'Tabulated f values'!S$3*'Tabulated f values'!S$3)+Fit_Parameters!$K41*EXP(-Fit_Parameters!$L41*'Tabulated f values'!S$3*'Tabulated f values'!S$3)+Fit_Parameters!$M41</f>
        <v>5.2435145955848341</v>
      </c>
      <c r="T38" s="5">
        <f>Fit_Parameters!$C41*EXP(-Fit_Parameters!$D41*'Tabulated f values'!T$3*'Tabulated f values'!T$3)+Fit_Parameters!$E41*EXP(-Fit_Parameters!$F41*'Tabulated f values'!T$3*'Tabulated f values'!T$3)+Fit_Parameters!$G41*EXP(-Fit_Parameters!$H41*'Tabulated f values'!T$3*'Tabulated f values'!T$3)+Fit_Parameters!$I41*EXP(-Fit_Parameters!$J41*'Tabulated f values'!T$3*'Tabulated f values'!T$3)+Fit_Parameters!$K41*EXP(-Fit_Parameters!$L41*'Tabulated f values'!T$3*'Tabulated f values'!T$3)+Fit_Parameters!$M41</f>
        <v>4.9199225934669002</v>
      </c>
      <c r="U38" s="5">
        <f>Fit_Parameters!$C41*EXP(-Fit_Parameters!$D41*'Tabulated f values'!U$3*'Tabulated f values'!U$3)+Fit_Parameters!$E41*EXP(-Fit_Parameters!$F41*'Tabulated f values'!U$3*'Tabulated f values'!U$3)+Fit_Parameters!$G41*EXP(-Fit_Parameters!$H41*'Tabulated f values'!U$3*'Tabulated f values'!U$3)+Fit_Parameters!$I41*EXP(-Fit_Parameters!$J41*'Tabulated f values'!U$3*'Tabulated f values'!U$3)+Fit_Parameters!$K41*EXP(-Fit_Parameters!$L41*'Tabulated f values'!U$3*'Tabulated f values'!U$3)+Fit_Parameters!$M41</f>
        <v>4.6081208213594209</v>
      </c>
      <c r="V38" s="5">
        <f>Fit_Parameters!$C41*EXP(-Fit_Parameters!$D41*'Tabulated f values'!V$3*'Tabulated f values'!V$3)+Fit_Parameters!$E41*EXP(-Fit_Parameters!$F41*'Tabulated f values'!V$3*'Tabulated f values'!V$3)+Fit_Parameters!$G41*EXP(-Fit_Parameters!$H41*'Tabulated f values'!V$3*'Tabulated f values'!V$3)+Fit_Parameters!$I41*EXP(-Fit_Parameters!$J41*'Tabulated f values'!V$3*'Tabulated f values'!V$3)+Fit_Parameters!$K41*EXP(-Fit_Parameters!$L41*'Tabulated f values'!V$3*'Tabulated f values'!V$3)+Fit_Parameters!$M41</f>
        <v>4.3102289349723577</v>
      </c>
      <c r="W38" s="5">
        <f>Fit_Parameters!$C41*EXP(-Fit_Parameters!$D41*'Tabulated f values'!W$3*'Tabulated f values'!W$3)+Fit_Parameters!$E41*EXP(-Fit_Parameters!$F41*'Tabulated f values'!W$3*'Tabulated f values'!W$3)+Fit_Parameters!$G41*EXP(-Fit_Parameters!$H41*'Tabulated f values'!W$3*'Tabulated f values'!W$3)+Fit_Parameters!$I41*EXP(-Fit_Parameters!$J41*'Tabulated f values'!W$3*'Tabulated f values'!W$3)+Fit_Parameters!$K41*EXP(-Fit_Parameters!$L41*'Tabulated f values'!W$3*'Tabulated f values'!W$3)+Fit_Parameters!$M41</f>
        <v>4.0279254433342757</v>
      </c>
      <c r="X38" s="5">
        <f>Fit_Parameters!$C41*EXP(-Fit_Parameters!$D41*'Tabulated f values'!X$3*'Tabulated f values'!X$3)+Fit_Parameters!$E41*EXP(-Fit_Parameters!$F41*'Tabulated f values'!X$3*'Tabulated f values'!X$3)+Fit_Parameters!$G41*EXP(-Fit_Parameters!$H41*'Tabulated f values'!X$3*'Tabulated f values'!X$3)+Fit_Parameters!$I41*EXP(-Fit_Parameters!$J41*'Tabulated f values'!X$3*'Tabulated f values'!X$3)+Fit_Parameters!$K41*EXP(-Fit_Parameters!$L41*'Tabulated f values'!X$3*'Tabulated f values'!X$3)+Fit_Parameters!$M41</f>
        <v>3.7624495847443811</v>
      </c>
      <c r="Y38" s="5">
        <f>Fit_Parameters!$C41*EXP(-Fit_Parameters!$D41*'Tabulated f values'!Y$3*'Tabulated f values'!Y$3)+Fit_Parameters!$E41*EXP(-Fit_Parameters!$F41*'Tabulated f values'!Y$3*'Tabulated f values'!Y$3)+Fit_Parameters!$G41*EXP(-Fit_Parameters!$H41*'Tabulated f values'!Y$3*'Tabulated f values'!Y$3)+Fit_Parameters!$I41*EXP(-Fit_Parameters!$J41*'Tabulated f values'!Y$3*'Tabulated f values'!Y$3)+Fit_Parameters!$K41*EXP(-Fit_Parameters!$L41*'Tabulated f values'!Y$3*'Tabulated f values'!Y$3)+Fit_Parameters!$M41</f>
        <v>3.514620356163924</v>
      </c>
      <c r="Z38" s="5">
        <f>Fit_Parameters!$C41*EXP(-Fit_Parameters!$D41*'Tabulated f values'!Z$3*'Tabulated f values'!Z$3)+Fit_Parameters!$E41*EXP(-Fit_Parameters!$F41*'Tabulated f values'!Z$3*'Tabulated f values'!Z$3)+Fit_Parameters!$G41*EXP(-Fit_Parameters!$H41*'Tabulated f values'!Z$3*'Tabulated f values'!Z$3)+Fit_Parameters!$I41*EXP(-Fit_Parameters!$J41*'Tabulated f values'!Z$3*'Tabulated f values'!Z$3)+Fit_Parameters!$K41*EXP(-Fit_Parameters!$L41*'Tabulated f values'!Z$3*'Tabulated f values'!Z$3)+Fit_Parameters!$M41</f>
        <v>3.2848662333178282</v>
      </c>
      <c r="AA38" s="5">
        <f>Fit_Parameters!$C41*EXP(-Fit_Parameters!$D41*'Tabulated f values'!AA$3*'Tabulated f values'!AA$3)+Fit_Parameters!$E41*EXP(-Fit_Parameters!$F41*'Tabulated f values'!AA$3*'Tabulated f values'!AA$3)+Fit_Parameters!$G41*EXP(-Fit_Parameters!$H41*'Tabulated f values'!AA$3*'Tabulated f values'!AA$3)+Fit_Parameters!$I41*EXP(-Fit_Parameters!$J41*'Tabulated f values'!AA$3*'Tabulated f values'!AA$3)+Fit_Parameters!$K41*EXP(-Fit_Parameters!$L41*'Tabulated f values'!AA$3*'Tabulated f values'!AA$3)+Fit_Parameters!$M41</f>
        <v>3.0732624268091726</v>
      </c>
      <c r="AB38" s="5">
        <f>Fit_Parameters!$C41*EXP(-Fit_Parameters!$D41*'Tabulated f values'!AB$3*'Tabulated f values'!AB$3)+Fit_Parameters!$E41*EXP(-Fit_Parameters!$F41*'Tabulated f values'!AB$3*'Tabulated f values'!AB$3)+Fit_Parameters!$G41*EXP(-Fit_Parameters!$H41*'Tabulated f values'!AB$3*'Tabulated f values'!AB$3)+Fit_Parameters!$I41*EXP(-Fit_Parameters!$J41*'Tabulated f values'!AB$3*'Tabulated f values'!AB$3)+Fit_Parameters!$K41*EXP(-Fit_Parameters!$L41*'Tabulated f values'!AB$3*'Tabulated f values'!AB$3)+Fit_Parameters!$M41</f>
        <v>2.8795733519023088</v>
      </c>
      <c r="AC38" s="5">
        <f>Fit_Parameters!$C41*EXP(-Fit_Parameters!$D41*'Tabulated f values'!AC$3*'Tabulated f values'!AC$3)+Fit_Parameters!$E41*EXP(-Fit_Parameters!$F41*'Tabulated f values'!AC$3*'Tabulated f values'!AC$3)+Fit_Parameters!$G41*EXP(-Fit_Parameters!$H41*'Tabulated f values'!AC$3*'Tabulated f values'!AC$3)+Fit_Parameters!$I41*EXP(-Fit_Parameters!$J41*'Tabulated f values'!AC$3*'Tabulated f values'!AC$3)+Fit_Parameters!$K41*EXP(-Fit_Parameters!$L41*'Tabulated f values'!AC$3*'Tabulated f values'!AC$3)+Fit_Parameters!$M41</f>
        <v>2.7032982376909942</v>
      </c>
      <c r="AD38" s="5"/>
      <c r="AE38" s="5"/>
      <c r="AF38" s="5"/>
      <c r="AG38" s="5"/>
    </row>
    <row r="39" spans="1:33" x14ac:dyDescent="0.25">
      <c r="A39">
        <f>Fit_Parameters!A42</f>
        <v>18</v>
      </c>
      <c r="B39" t="str">
        <f>Fit_Parameters!B42</f>
        <v>Ar</v>
      </c>
      <c r="C39" s="5">
        <f>Fit_Parameters!$C42*EXP(-Fit_Parameters!$D42*'Tabulated f values'!C$3*'Tabulated f values'!C$3)+Fit_Parameters!$E42*EXP(-Fit_Parameters!$F42*'Tabulated f values'!C$3*'Tabulated f values'!C$3)+Fit_Parameters!$G42*EXP(-Fit_Parameters!$H42*'Tabulated f values'!C$3*'Tabulated f values'!C$3)+Fit_Parameters!$I42*EXP(-Fit_Parameters!$J42*'Tabulated f values'!C$3*'Tabulated f values'!C$3)+Fit_Parameters!$K42*EXP(-Fit_Parameters!$L42*'Tabulated f values'!C$3*'Tabulated f values'!C$3)+Fit_Parameters!$M42</f>
        <v>17.999839000000001</v>
      </c>
      <c r="D39" s="5">
        <f>Fit_Parameters!$C42*EXP(-Fit_Parameters!$D42*'Tabulated f values'!D$3*'Tabulated f values'!D$3)+Fit_Parameters!$E42*EXP(-Fit_Parameters!$F42*'Tabulated f values'!D$3*'Tabulated f values'!D$3)+Fit_Parameters!$G42*EXP(-Fit_Parameters!$H42*'Tabulated f values'!D$3*'Tabulated f values'!D$3)+Fit_Parameters!$I42*EXP(-Fit_Parameters!$J42*'Tabulated f values'!D$3*'Tabulated f values'!D$3)+Fit_Parameters!$K42*EXP(-Fit_Parameters!$L42*'Tabulated f values'!D$3*'Tabulated f values'!D$3)+Fit_Parameters!$M42</f>
        <v>17.536141302715748</v>
      </c>
      <c r="E39" s="5">
        <f>Fit_Parameters!$C42*EXP(-Fit_Parameters!$D42*'Tabulated f values'!E$3*'Tabulated f values'!E$3)+Fit_Parameters!$E42*EXP(-Fit_Parameters!$F42*'Tabulated f values'!E$3*'Tabulated f values'!E$3)+Fit_Parameters!$G42*EXP(-Fit_Parameters!$H42*'Tabulated f values'!E$3*'Tabulated f values'!E$3)+Fit_Parameters!$I42*EXP(-Fit_Parameters!$J42*'Tabulated f values'!E$3*'Tabulated f values'!E$3)+Fit_Parameters!$K42*EXP(-Fit_Parameters!$L42*'Tabulated f values'!E$3*'Tabulated f values'!E$3)+Fit_Parameters!$M42</f>
        <v>16.298101089325115</v>
      </c>
      <c r="F39" s="5">
        <f>Fit_Parameters!$C42*EXP(-Fit_Parameters!$D42*'Tabulated f values'!F$3*'Tabulated f values'!F$3)+Fit_Parameters!$E42*EXP(-Fit_Parameters!$F42*'Tabulated f values'!F$3*'Tabulated f values'!F$3)+Fit_Parameters!$G42*EXP(-Fit_Parameters!$H42*'Tabulated f values'!F$3*'Tabulated f values'!F$3)+Fit_Parameters!$I42*EXP(-Fit_Parameters!$J42*'Tabulated f values'!F$3*'Tabulated f values'!F$3)+Fit_Parameters!$K42*EXP(-Fit_Parameters!$L42*'Tabulated f values'!F$3*'Tabulated f values'!F$3)+Fit_Parameters!$M42</f>
        <v>14.646459255135163</v>
      </c>
      <c r="G39" s="5">
        <f>Fit_Parameters!$C42*EXP(-Fit_Parameters!$D42*'Tabulated f values'!G$3*'Tabulated f values'!G$3)+Fit_Parameters!$E42*EXP(-Fit_Parameters!$F42*'Tabulated f values'!G$3*'Tabulated f values'!G$3)+Fit_Parameters!$G42*EXP(-Fit_Parameters!$H42*'Tabulated f values'!G$3*'Tabulated f values'!G$3)+Fit_Parameters!$I42*EXP(-Fit_Parameters!$J42*'Tabulated f values'!G$3*'Tabulated f values'!G$3)+Fit_Parameters!$K42*EXP(-Fit_Parameters!$L42*'Tabulated f values'!G$3*'Tabulated f values'!G$3)+Fit_Parameters!$M42</f>
        <v>12.948798006491467</v>
      </c>
      <c r="H39" s="5">
        <f>Fit_Parameters!$C42*EXP(-Fit_Parameters!$D42*'Tabulated f values'!H$3*'Tabulated f values'!H$3)+Fit_Parameters!$E42*EXP(-Fit_Parameters!$F42*'Tabulated f values'!H$3*'Tabulated f values'!H$3)+Fit_Parameters!$G42*EXP(-Fit_Parameters!$H42*'Tabulated f values'!H$3*'Tabulated f values'!H$3)+Fit_Parameters!$I42*EXP(-Fit_Parameters!$J42*'Tabulated f values'!H$3*'Tabulated f values'!H$3)+Fit_Parameters!$K42*EXP(-Fit_Parameters!$L42*'Tabulated f values'!H$3*'Tabulated f values'!H$3)+Fit_Parameters!$M42</f>
        <v>11.441964468006235</v>
      </c>
      <c r="I39" s="5">
        <f>Fit_Parameters!$C42*EXP(-Fit_Parameters!$D42*'Tabulated f values'!I$3*'Tabulated f values'!I$3)+Fit_Parameters!$E42*EXP(-Fit_Parameters!$F42*'Tabulated f values'!I$3*'Tabulated f values'!I$3)+Fit_Parameters!$G42*EXP(-Fit_Parameters!$H42*'Tabulated f values'!I$3*'Tabulated f values'!I$3)+Fit_Parameters!$I42*EXP(-Fit_Parameters!$J42*'Tabulated f values'!I$3*'Tabulated f values'!I$3)+Fit_Parameters!$K42*EXP(-Fit_Parameters!$L42*'Tabulated f values'!I$3*'Tabulated f values'!I$3)+Fit_Parameters!$M42</f>
        <v>10.217115914708824</v>
      </c>
      <c r="J39" s="5">
        <f>Fit_Parameters!$C42*EXP(-Fit_Parameters!$D42*'Tabulated f values'!J$3*'Tabulated f values'!J$3)+Fit_Parameters!$E42*EXP(-Fit_Parameters!$F42*'Tabulated f values'!J$3*'Tabulated f values'!J$3)+Fit_Parameters!$G42*EXP(-Fit_Parameters!$H42*'Tabulated f values'!J$3*'Tabulated f values'!J$3)+Fit_Parameters!$I42*EXP(-Fit_Parameters!$J42*'Tabulated f values'!J$3*'Tabulated f values'!J$3)+Fit_Parameters!$K42*EXP(-Fit_Parameters!$L42*'Tabulated f values'!J$3*'Tabulated f values'!J$3)+Fit_Parameters!$M42</f>
        <v>9.2708264169576431</v>
      </c>
      <c r="K39" s="5">
        <f>Fit_Parameters!$C42*EXP(-Fit_Parameters!$D42*'Tabulated f values'!K$3*'Tabulated f values'!K$3)+Fit_Parameters!$E42*EXP(-Fit_Parameters!$F42*'Tabulated f values'!K$3*'Tabulated f values'!K$3)+Fit_Parameters!$G42*EXP(-Fit_Parameters!$H42*'Tabulated f values'!K$3*'Tabulated f values'!K$3)+Fit_Parameters!$I42*EXP(-Fit_Parameters!$J42*'Tabulated f values'!K$3*'Tabulated f values'!K$3)+Fit_Parameters!$K42*EXP(-Fit_Parameters!$L42*'Tabulated f values'!K$3*'Tabulated f values'!K$3)+Fit_Parameters!$M42</f>
        <v>8.5558477984308823</v>
      </c>
      <c r="L39" s="5">
        <f>Fit_Parameters!$C42*EXP(-Fit_Parameters!$D42*'Tabulated f values'!L$3*'Tabulated f values'!L$3)+Fit_Parameters!$E42*EXP(-Fit_Parameters!$F42*'Tabulated f values'!L$3*'Tabulated f values'!L$3)+Fit_Parameters!$G42*EXP(-Fit_Parameters!$H42*'Tabulated f values'!L$3*'Tabulated f values'!L$3)+Fit_Parameters!$I42*EXP(-Fit_Parameters!$J42*'Tabulated f values'!L$3*'Tabulated f values'!L$3)+Fit_Parameters!$K42*EXP(-Fit_Parameters!$L42*'Tabulated f values'!L$3*'Tabulated f values'!L$3)+Fit_Parameters!$M42</f>
        <v>8.0113064376530758</v>
      </c>
      <c r="M39" s="5">
        <f>Fit_Parameters!$C42*EXP(-Fit_Parameters!$D42*'Tabulated f values'!M$3*'Tabulated f values'!M$3)+Fit_Parameters!$E42*EXP(-Fit_Parameters!$F42*'Tabulated f values'!M$3*'Tabulated f values'!M$3)+Fit_Parameters!$G42*EXP(-Fit_Parameters!$H42*'Tabulated f values'!M$3*'Tabulated f values'!M$3)+Fit_Parameters!$I42*EXP(-Fit_Parameters!$J42*'Tabulated f values'!M$3*'Tabulated f values'!M$3)+Fit_Parameters!$K42*EXP(-Fit_Parameters!$L42*'Tabulated f values'!M$3*'Tabulated f values'!M$3)+Fit_Parameters!$M42</f>
        <v>7.5789750764853947</v>
      </c>
      <c r="N39" s="5">
        <f>Fit_Parameters!$C42*EXP(-Fit_Parameters!$D42*'Tabulated f values'!N$3*'Tabulated f values'!N$3)+Fit_Parameters!$E42*EXP(-Fit_Parameters!$F42*'Tabulated f values'!N$3*'Tabulated f values'!N$3)+Fit_Parameters!$G42*EXP(-Fit_Parameters!$H42*'Tabulated f values'!N$3*'Tabulated f values'!N$3)+Fit_Parameters!$I42*EXP(-Fit_Parameters!$J42*'Tabulated f values'!N$3*'Tabulated f values'!N$3)+Fit_Parameters!$K42*EXP(-Fit_Parameters!$L42*'Tabulated f values'!N$3*'Tabulated f values'!N$3)+Fit_Parameters!$M42</f>
        <v>7.2121246531561125</v>
      </c>
      <c r="O39" s="5">
        <f>Fit_Parameters!$C42*EXP(-Fit_Parameters!$D42*'Tabulated f values'!O$3*'Tabulated f values'!O$3)+Fit_Parameters!$E42*EXP(-Fit_Parameters!$F42*'Tabulated f values'!O$3*'Tabulated f values'!O$3)+Fit_Parameters!$G42*EXP(-Fit_Parameters!$H42*'Tabulated f values'!O$3*'Tabulated f values'!O$3)+Fit_Parameters!$I42*EXP(-Fit_Parameters!$J42*'Tabulated f values'!O$3*'Tabulated f values'!O$3)+Fit_Parameters!$K42*EXP(-Fit_Parameters!$L42*'Tabulated f values'!O$3*'Tabulated f values'!O$3)+Fit_Parameters!$M42</f>
        <v>6.8786674480590104</v>
      </c>
      <c r="P39" s="5">
        <f>Fit_Parameters!$C42*EXP(-Fit_Parameters!$D42*'Tabulated f values'!P$3*'Tabulated f values'!P$3)+Fit_Parameters!$E42*EXP(-Fit_Parameters!$F42*'Tabulated f values'!P$3*'Tabulated f values'!P$3)+Fit_Parameters!$G42*EXP(-Fit_Parameters!$H42*'Tabulated f values'!P$3*'Tabulated f values'!P$3)+Fit_Parameters!$I42*EXP(-Fit_Parameters!$J42*'Tabulated f values'!P$3*'Tabulated f values'!P$3)+Fit_Parameters!$K42*EXP(-Fit_Parameters!$L42*'Tabulated f values'!P$3*'Tabulated f values'!P$3)+Fit_Parameters!$M42</f>
        <v>6.5598370212890469</v>
      </c>
      <c r="Q39" s="5">
        <f>Fit_Parameters!$C42*EXP(-Fit_Parameters!$D42*'Tabulated f values'!Q$3*'Tabulated f values'!Q$3)+Fit_Parameters!$E42*EXP(-Fit_Parameters!$F42*'Tabulated f values'!Q$3*'Tabulated f values'!Q$3)+Fit_Parameters!$G42*EXP(-Fit_Parameters!$H42*'Tabulated f values'!Q$3*'Tabulated f values'!Q$3)+Fit_Parameters!$I42*EXP(-Fit_Parameters!$J42*'Tabulated f values'!Q$3*'Tabulated f values'!Q$3)+Fit_Parameters!$K42*EXP(-Fit_Parameters!$L42*'Tabulated f values'!Q$3*'Tabulated f values'!Q$3)+Fit_Parameters!$M42</f>
        <v>6.2466231228357776</v>
      </c>
      <c r="R39" s="5">
        <f>Fit_Parameters!$C42*EXP(-Fit_Parameters!$D42*'Tabulated f values'!R$3*'Tabulated f values'!R$3)+Fit_Parameters!$E42*EXP(-Fit_Parameters!$F42*'Tabulated f values'!R$3*'Tabulated f values'!R$3)+Fit_Parameters!$G42*EXP(-Fit_Parameters!$H42*'Tabulated f values'!R$3*'Tabulated f values'!R$3)+Fit_Parameters!$I42*EXP(-Fit_Parameters!$J42*'Tabulated f values'!R$3*'Tabulated f values'!R$3)+Fit_Parameters!$K42*EXP(-Fit_Parameters!$L42*'Tabulated f values'!R$3*'Tabulated f values'!R$3)+Fit_Parameters!$M42</f>
        <v>5.936027179270396</v>
      </c>
      <c r="S39" s="5">
        <f>Fit_Parameters!$C42*EXP(-Fit_Parameters!$D42*'Tabulated f values'!S$3*'Tabulated f values'!S$3)+Fit_Parameters!$E42*EXP(-Fit_Parameters!$F42*'Tabulated f values'!S$3*'Tabulated f values'!S$3)+Fit_Parameters!$G42*EXP(-Fit_Parameters!$H42*'Tabulated f values'!S$3*'Tabulated f values'!S$3)+Fit_Parameters!$I42*EXP(-Fit_Parameters!$J42*'Tabulated f values'!S$3*'Tabulated f values'!S$3)+Fit_Parameters!$K42*EXP(-Fit_Parameters!$L42*'Tabulated f values'!S$3*'Tabulated f values'!S$3)+Fit_Parameters!$M42</f>
        <v>5.6282135536738584</v>
      </c>
      <c r="T39" s="5">
        <f>Fit_Parameters!$C42*EXP(-Fit_Parameters!$D42*'Tabulated f values'!T$3*'Tabulated f values'!T$3)+Fit_Parameters!$E42*EXP(-Fit_Parameters!$F42*'Tabulated f values'!T$3*'Tabulated f values'!T$3)+Fit_Parameters!$G42*EXP(-Fit_Parameters!$H42*'Tabulated f values'!T$3*'Tabulated f values'!T$3)+Fit_Parameters!$I42*EXP(-Fit_Parameters!$J42*'Tabulated f values'!T$3*'Tabulated f values'!T$3)+Fit_Parameters!$K42*EXP(-Fit_Parameters!$L42*'Tabulated f values'!T$3*'Tabulated f values'!T$3)+Fit_Parameters!$M42</f>
        <v>5.3247372804186197</v>
      </c>
      <c r="U39" s="5">
        <f>Fit_Parameters!$C42*EXP(-Fit_Parameters!$D42*'Tabulated f values'!U$3*'Tabulated f values'!U$3)+Fit_Parameters!$E42*EXP(-Fit_Parameters!$F42*'Tabulated f values'!U$3*'Tabulated f values'!U$3)+Fit_Parameters!$G42*EXP(-Fit_Parameters!$H42*'Tabulated f values'!U$3*'Tabulated f values'!U$3)+Fit_Parameters!$I42*EXP(-Fit_Parameters!$J42*'Tabulated f values'!U$3*'Tabulated f values'!U$3)+Fit_Parameters!$K42*EXP(-Fit_Parameters!$L42*'Tabulated f values'!U$3*'Tabulated f values'!U$3)+Fit_Parameters!$M42</f>
        <v>5.0275957701627991</v>
      </c>
      <c r="V39" s="5">
        <f>Fit_Parameters!$C42*EXP(-Fit_Parameters!$D42*'Tabulated f values'!V$3*'Tabulated f values'!V$3)+Fit_Parameters!$E42*EXP(-Fit_Parameters!$F42*'Tabulated f values'!V$3*'Tabulated f values'!V$3)+Fit_Parameters!$G42*EXP(-Fit_Parameters!$H42*'Tabulated f values'!V$3*'Tabulated f values'!V$3)+Fit_Parameters!$I42*EXP(-Fit_Parameters!$J42*'Tabulated f values'!V$3*'Tabulated f values'!V$3)+Fit_Parameters!$K42*EXP(-Fit_Parameters!$L42*'Tabulated f values'!V$3*'Tabulated f values'!V$3)+Fit_Parameters!$M42</f>
        <v>4.7387798273430901</v>
      </c>
      <c r="W39" s="5">
        <f>Fit_Parameters!$C42*EXP(-Fit_Parameters!$D42*'Tabulated f values'!W$3*'Tabulated f values'!W$3)+Fit_Parameters!$E42*EXP(-Fit_Parameters!$F42*'Tabulated f values'!W$3*'Tabulated f values'!W$3)+Fit_Parameters!$G42*EXP(-Fit_Parameters!$H42*'Tabulated f values'!W$3*'Tabulated f values'!W$3)+Fit_Parameters!$I42*EXP(-Fit_Parameters!$J42*'Tabulated f values'!W$3*'Tabulated f values'!W$3)+Fit_Parameters!$K42*EXP(-Fit_Parameters!$L42*'Tabulated f values'!W$3*'Tabulated f values'!W$3)+Fit_Parameters!$M42</f>
        <v>4.4600822443794721</v>
      </c>
      <c r="X39" s="5">
        <f>Fit_Parameters!$C42*EXP(-Fit_Parameters!$D42*'Tabulated f values'!X$3*'Tabulated f values'!X$3)+Fit_Parameters!$E42*EXP(-Fit_Parameters!$F42*'Tabulated f values'!X$3*'Tabulated f values'!X$3)+Fit_Parameters!$G42*EXP(-Fit_Parameters!$H42*'Tabulated f values'!X$3*'Tabulated f values'!X$3)+Fit_Parameters!$I42*EXP(-Fit_Parameters!$J42*'Tabulated f values'!X$3*'Tabulated f values'!X$3)+Fit_Parameters!$K42*EXP(-Fit_Parameters!$L42*'Tabulated f values'!X$3*'Tabulated f values'!X$3)+Fit_Parameters!$M42</f>
        <v>4.193024584411587</v>
      </c>
      <c r="Y39" s="5">
        <f>Fit_Parameters!$C42*EXP(-Fit_Parameters!$D42*'Tabulated f values'!Y$3*'Tabulated f values'!Y$3)+Fit_Parameters!$E42*EXP(-Fit_Parameters!$F42*'Tabulated f values'!Y$3*'Tabulated f values'!Y$3)+Fit_Parameters!$G42*EXP(-Fit_Parameters!$H42*'Tabulated f values'!Y$3*'Tabulated f values'!Y$3)+Fit_Parameters!$I42*EXP(-Fit_Parameters!$J42*'Tabulated f values'!Y$3*'Tabulated f values'!Y$3)+Fit_Parameters!$K42*EXP(-Fit_Parameters!$L42*'Tabulated f values'!Y$3*'Tabulated f values'!Y$3)+Fit_Parameters!$M42</f>
        <v>3.9388346382447548</v>
      </c>
      <c r="Z39" s="5">
        <f>Fit_Parameters!$C42*EXP(-Fit_Parameters!$D42*'Tabulated f values'!Z$3*'Tabulated f values'!Z$3)+Fit_Parameters!$E42*EXP(-Fit_Parameters!$F42*'Tabulated f values'!Z$3*'Tabulated f values'!Z$3)+Fit_Parameters!$G42*EXP(-Fit_Parameters!$H42*'Tabulated f values'!Z$3*'Tabulated f values'!Z$3)+Fit_Parameters!$I42*EXP(-Fit_Parameters!$J42*'Tabulated f values'!Z$3*'Tabulated f values'!Z$3)+Fit_Parameters!$K42*EXP(-Fit_Parameters!$L42*'Tabulated f values'!Z$3*'Tabulated f values'!Z$3)+Fit_Parameters!$M42</f>
        <v>3.6984459059427985</v>
      </c>
      <c r="AA39" s="5">
        <f>Fit_Parameters!$C42*EXP(-Fit_Parameters!$D42*'Tabulated f values'!AA$3*'Tabulated f values'!AA$3)+Fit_Parameters!$E42*EXP(-Fit_Parameters!$F42*'Tabulated f values'!AA$3*'Tabulated f values'!AA$3)+Fit_Parameters!$G42*EXP(-Fit_Parameters!$H42*'Tabulated f values'!AA$3*'Tabulated f values'!AA$3)+Fit_Parameters!$I42*EXP(-Fit_Parameters!$J42*'Tabulated f values'!AA$3*'Tabulated f values'!AA$3)+Fit_Parameters!$K42*EXP(-Fit_Parameters!$L42*'Tabulated f values'!AA$3*'Tabulated f values'!AA$3)+Fit_Parameters!$M42</f>
        <v>3.4725079745042047</v>
      </c>
      <c r="AB39" s="5">
        <f>Fit_Parameters!$C42*EXP(-Fit_Parameters!$D42*'Tabulated f values'!AB$3*'Tabulated f values'!AB$3)+Fit_Parameters!$E42*EXP(-Fit_Parameters!$F42*'Tabulated f values'!AB$3*'Tabulated f values'!AB$3)+Fit_Parameters!$G42*EXP(-Fit_Parameters!$H42*'Tabulated f values'!AB$3*'Tabulated f values'!AB$3)+Fit_Parameters!$I42*EXP(-Fit_Parameters!$J42*'Tabulated f values'!AB$3*'Tabulated f values'!AB$3)+Fit_Parameters!$K42*EXP(-Fit_Parameters!$L42*'Tabulated f values'!AB$3*'Tabulated f values'!AB$3)+Fit_Parameters!$M42</f>
        <v>3.261403468905872</v>
      </c>
      <c r="AC39" s="5">
        <f>Fit_Parameters!$C42*EXP(-Fit_Parameters!$D42*'Tabulated f values'!AC$3*'Tabulated f values'!AC$3)+Fit_Parameters!$E42*EXP(-Fit_Parameters!$F42*'Tabulated f values'!AC$3*'Tabulated f values'!AC$3)+Fit_Parameters!$G42*EXP(-Fit_Parameters!$H42*'Tabulated f values'!AC$3*'Tabulated f values'!AC$3)+Fit_Parameters!$I42*EXP(-Fit_Parameters!$J42*'Tabulated f values'!AC$3*'Tabulated f values'!AC$3)+Fit_Parameters!$K42*EXP(-Fit_Parameters!$L42*'Tabulated f values'!AC$3*'Tabulated f values'!AC$3)+Fit_Parameters!$M42</f>
        <v>3.0652695706211137</v>
      </c>
      <c r="AD39" s="5"/>
      <c r="AE39" s="5"/>
      <c r="AF39" s="5"/>
      <c r="AG39" s="5"/>
    </row>
    <row r="40" spans="1:33" x14ac:dyDescent="0.25">
      <c r="A40">
        <f>Fit_Parameters!A43</f>
        <v>19</v>
      </c>
      <c r="B40" t="str">
        <f>Fit_Parameters!B43</f>
        <v>K</v>
      </c>
      <c r="C40" s="5">
        <f>Fit_Parameters!$C43*EXP(-Fit_Parameters!$D43*'Tabulated f values'!C$3*'Tabulated f values'!C$3)+Fit_Parameters!$E43*EXP(-Fit_Parameters!$F43*'Tabulated f values'!C$3*'Tabulated f values'!C$3)+Fit_Parameters!$G43*EXP(-Fit_Parameters!$H43*'Tabulated f values'!C$3*'Tabulated f values'!C$3)+Fit_Parameters!$I43*EXP(-Fit_Parameters!$J43*'Tabulated f values'!C$3*'Tabulated f values'!C$3)+Fit_Parameters!$K43*EXP(-Fit_Parameters!$L43*'Tabulated f values'!C$3*'Tabulated f values'!C$3)+Fit_Parameters!$M43</f>
        <v>18.998439999999995</v>
      </c>
      <c r="D40" s="5">
        <f>Fit_Parameters!$C43*EXP(-Fit_Parameters!$D43*'Tabulated f values'!D$3*'Tabulated f values'!D$3)+Fit_Parameters!$E43*EXP(-Fit_Parameters!$F43*'Tabulated f values'!D$3*'Tabulated f values'!D$3)+Fit_Parameters!$G43*EXP(-Fit_Parameters!$H43*'Tabulated f values'!D$3*'Tabulated f values'!D$3)+Fit_Parameters!$I43*EXP(-Fit_Parameters!$J43*'Tabulated f values'!D$3*'Tabulated f values'!D$3)+Fit_Parameters!$K43*EXP(-Fit_Parameters!$L43*'Tabulated f values'!D$3*'Tabulated f values'!D$3)+Fit_Parameters!$M43</f>
        <v>18.206070953522858</v>
      </c>
      <c r="E40" s="5">
        <f>Fit_Parameters!$C43*EXP(-Fit_Parameters!$D43*'Tabulated f values'!E$3*'Tabulated f values'!E$3)+Fit_Parameters!$E43*EXP(-Fit_Parameters!$F43*'Tabulated f values'!E$3*'Tabulated f values'!E$3)+Fit_Parameters!$G43*EXP(-Fit_Parameters!$H43*'Tabulated f values'!E$3*'Tabulated f values'!E$3)+Fit_Parameters!$I43*EXP(-Fit_Parameters!$J43*'Tabulated f values'!E$3*'Tabulated f values'!E$3)+Fit_Parameters!$K43*EXP(-Fit_Parameters!$L43*'Tabulated f values'!E$3*'Tabulated f values'!E$3)+Fit_Parameters!$M43</f>
        <v>16.731640179070745</v>
      </c>
      <c r="F40" s="5">
        <f>Fit_Parameters!$C43*EXP(-Fit_Parameters!$D43*'Tabulated f values'!F$3*'Tabulated f values'!F$3)+Fit_Parameters!$E43*EXP(-Fit_Parameters!$F43*'Tabulated f values'!F$3*'Tabulated f values'!F$3)+Fit_Parameters!$G43*EXP(-Fit_Parameters!$H43*'Tabulated f values'!F$3*'Tabulated f values'!F$3)+Fit_Parameters!$I43*EXP(-Fit_Parameters!$J43*'Tabulated f values'!F$3*'Tabulated f values'!F$3)+Fit_Parameters!$K43*EXP(-Fit_Parameters!$L43*'Tabulated f values'!F$3*'Tabulated f values'!F$3)+Fit_Parameters!$M43</f>
        <v>15.244477073222955</v>
      </c>
      <c r="G40" s="5">
        <f>Fit_Parameters!$C43*EXP(-Fit_Parameters!$D43*'Tabulated f values'!G$3*'Tabulated f values'!G$3)+Fit_Parameters!$E43*EXP(-Fit_Parameters!$F43*'Tabulated f values'!G$3*'Tabulated f values'!G$3)+Fit_Parameters!$G43*EXP(-Fit_Parameters!$H43*'Tabulated f values'!G$3*'Tabulated f values'!G$3)+Fit_Parameters!$I43*EXP(-Fit_Parameters!$J43*'Tabulated f values'!G$3*'Tabulated f values'!G$3)+Fit_Parameters!$K43*EXP(-Fit_Parameters!$L43*'Tabulated f values'!G$3*'Tabulated f values'!G$3)+Fit_Parameters!$M43</f>
        <v>13.725988036952309</v>
      </c>
      <c r="H40" s="5">
        <f>Fit_Parameters!$C43*EXP(-Fit_Parameters!$D43*'Tabulated f values'!H$3*'Tabulated f values'!H$3)+Fit_Parameters!$E43*EXP(-Fit_Parameters!$F43*'Tabulated f values'!H$3*'Tabulated f values'!H$3)+Fit_Parameters!$G43*EXP(-Fit_Parameters!$H43*'Tabulated f values'!H$3*'Tabulated f values'!H$3)+Fit_Parameters!$I43*EXP(-Fit_Parameters!$J43*'Tabulated f values'!H$3*'Tabulated f values'!H$3)+Fit_Parameters!$K43*EXP(-Fit_Parameters!$L43*'Tabulated f values'!H$3*'Tabulated f values'!H$3)+Fit_Parameters!$M43</f>
        <v>12.2681612492614</v>
      </c>
      <c r="I40" s="5">
        <f>Fit_Parameters!$C43*EXP(-Fit_Parameters!$D43*'Tabulated f values'!I$3*'Tabulated f values'!I$3)+Fit_Parameters!$E43*EXP(-Fit_Parameters!$F43*'Tabulated f values'!I$3*'Tabulated f values'!I$3)+Fit_Parameters!$G43*EXP(-Fit_Parameters!$H43*'Tabulated f values'!I$3*'Tabulated f values'!I$3)+Fit_Parameters!$I43*EXP(-Fit_Parameters!$J43*'Tabulated f values'!I$3*'Tabulated f values'!I$3)+Fit_Parameters!$K43*EXP(-Fit_Parameters!$L43*'Tabulated f values'!I$3*'Tabulated f values'!I$3)+Fit_Parameters!$M43</f>
        <v>10.979022918394575</v>
      </c>
      <c r="J40" s="5">
        <f>Fit_Parameters!$C43*EXP(-Fit_Parameters!$D43*'Tabulated f values'!J$3*'Tabulated f values'!J$3)+Fit_Parameters!$E43*EXP(-Fit_Parameters!$F43*'Tabulated f values'!J$3*'Tabulated f values'!J$3)+Fit_Parameters!$G43*EXP(-Fit_Parameters!$H43*'Tabulated f values'!J$3*'Tabulated f values'!J$3)+Fit_Parameters!$I43*EXP(-Fit_Parameters!$J43*'Tabulated f values'!J$3*'Tabulated f values'!J$3)+Fit_Parameters!$K43*EXP(-Fit_Parameters!$L43*'Tabulated f values'!J$3*'Tabulated f values'!J$3)+Fit_Parameters!$M43</f>
        <v>9.9084772216389041</v>
      </c>
      <c r="K40" s="5">
        <f>Fit_Parameters!$C43*EXP(-Fit_Parameters!$D43*'Tabulated f values'!K$3*'Tabulated f values'!K$3)+Fit_Parameters!$E43*EXP(-Fit_Parameters!$F43*'Tabulated f values'!K$3*'Tabulated f values'!K$3)+Fit_Parameters!$G43*EXP(-Fit_Parameters!$H43*'Tabulated f values'!K$3*'Tabulated f values'!K$3)+Fit_Parameters!$I43*EXP(-Fit_Parameters!$J43*'Tabulated f values'!K$3*'Tabulated f values'!K$3)+Fit_Parameters!$K43*EXP(-Fit_Parameters!$L43*'Tabulated f values'!K$3*'Tabulated f values'!K$3)+Fit_Parameters!$M43</f>
        <v>9.0587114887496352</v>
      </c>
      <c r="L40" s="5">
        <f>Fit_Parameters!$C43*EXP(-Fit_Parameters!$D43*'Tabulated f values'!L$3*'Tabulated f values'!L$3)+Fit_Parameters!$E43*EXP(-Fit_Parameters!$F43*'Tabulated f values'!L$3*'Tabulated f values'!L$3)+Fit_Parameters!$G43*EXP(-Fit_Parameters!$H43*'Tabulated f values'!L$3*'Tabulated f values'!L$3)+Fit_Parameters!$I43*EXP(-Fit_Parameters!$J43*'Tabulated f values'!L$3*'Tabulated f values'!L$3)+Fit_Parameters!$K43*EXP(-Fit_Parameters!$L43*'Tabulated f values'!L$3*'Tabulated f values'!L$3)+Fit_Parameters!$M43</f>
        <v>8.400801447693631</v>
      </c>
      <c r="M40" s="5">
        <f>Fit_Parameters!$C43*EXP(-Fit_Parameters!$D43*'Tabulated f values'!M$3*'Tabulated f values'!M$3)+Fit_Parameters!$E43*EXP(-Fit_Parameters!$F43*'Tabulated f values'!M$3*'Tabulated f values'!M$3)+Fit_Parameters!$G43*EXP(-Fit_Parameters!$H43*'Tabulated f values'!M$3*'Tabulated f values'!M$3)+Fit_Parameters!$I43*EXP(-Fit_Parameters!$J43*'Tabulated f values'!M$3*'Tabulated f values'!M$3)+Fit_Parameters!$K43*EXP(-Fit_Parameters!$L43*'Tabulated f values'!M$3*'Tabulated f values'!M$3)+Fit_Parameters!$M43</f>
        <v>7.8903724130724031</v>
      </c>
      <c r="N40" s="5">
        <f>Fit_Parameters!$C43*EXP(-Fit_Parameters!$D43*'Tabulated f values'!N$3*'Tabulated f values'!N$3)+Fit_Parameters!$E43*EXP(-Fit_Parameters!$F43*'Tabulated f values'!N$3*'Tabulated f values'!N$3)+Fit_Parameters!$G43*EXP(-Fit_Parameters!$H43*'Tabulated f values'!N$3*'Tabulated f values'!N$3)+Fit_Parameters!$I43*EXP(-Fit_Parameters!$J43*'Tabulated f values'!N$3*'Tabulated f values'!N$3)+Fit_Parameters!$K43*EXP(-Fit_Parameters!$L43*'Tabulated f values'!N$3*'Tabulated f values'!N$3)+Fit_Parameters!$M43</f>
        <v>7.4811936259877996</v>
      </c>
      <c r="O40" s="5">
        <f>Fit_Parameters!$C43*EXP(-Fit_Parameters!$D43*'Tabulated f values'!O$3*'Tabulated f values'!O$3)+Fit_Parameters!$E43*EXP(-Fit_Parameters!$F43*'Tabulated f values'!O$3*'Tabulated f values'!O$3)+Fit_Parameters!$G43*EXP(-Fit_Parameters!$H43*'Tabulated f values'!O$3*'Tabulated f values'!O$3)+Fit_Parameters!$I43*EXP(-Fit_Parameters!$J43*'Tabulated f values'!O$3*'Tabulated f values'!O$3)+Fit_Parameters!$K43*EXP(-Fit_Parameters!$L43*'Tabulated f values'!O$3*'Tabulated f values'!O$3)+Fit_Parameters!$M43</f>
        <v>7.1342596249254546</v>
      </c>
      <c r="P40" s="5">
        <f>Fit_Parameters!$C43*EXP(-Fit_Parameters!$D43*'Tabulated f values'!P$3*'Tabulated f values'!P$3)+Fit_Parameters!$E43*EXP(-Fit_Parameters!$F43*'Tabulated f values'!P$3*'Tabulated f values'!P$3)+Fit_Parameters!$G43*EXP(-Fit_Parameters!$H43*'Tabulated f values'!P$3*'Tabulated f values'!P$3)+Fit_Parameters!$I43*EXP(-Fit_Parameters!$J43*'Tabulated f values'!P$3*'Tabulated f values'!P$3)+Fit_Parameters!$K43*EXP(-Fit_Parameters!$L43*'Tabulated f values'!P$3*'Tabulated f values'!P$3)+Fit_Parameters!$M43</f>
        <v>6.8215113379890635</v>
      </c>
      <c r="Q40" s="5">
        <f>Fit_Parameters!$C43*EXP(-Fit_Parameters!$D43*'Tabulated f values'!Q$3*'Tabulated f values'!Q$3)+Fit_Parameters!$E43*EXP(-Fit_Parameters!$F43*'Tabulated f values'!Q$3*'Tabulated f values'!Q$3)+Fit_Parameters!$G43*EXP(-Fit_Parameters!$H43*'Tabulated f values'!Q$3*'Tabulated f values'!Q$3)+Fit_Parameters!$I43*EXP(-Fit_Parameters!$J43*'Tabulated f values'!Q$3*'Tabulated f values'!Q$3)+Fit_Parameters!$K43*EXP(-Fit_Parameters!$L43*'Tabulated f values'!Q$3*'Tabulated f values'!Q$3)+Fit_Parameters!$M43</f>
        <v>6.5254634926652946</v>
      </c>
      <c r="R40" s="5">
        <f>Fit_Parameters!$C43*EXP(-Fit_Parameters!$D43*'Tabulated f values'!R$3*'Tabulated f values'!R$3)+Fit_Parameters!$E43*EXP(-Fit_Parameters!$F43*'Tabulated f values'!R$3*'Tabulated f values'!R$3)+Fit_Parameters!$G43*EXP(-Fit_Parameters!$H43*'Tabulated f values'!R$3*'Tabulated f values'!R$3)+Fit_Parameters!$I43*EXP(-Fit_Parameters!$J43*'Tabulated f values'!R$3*'Tabulated f values'!R$3)+Fit_Parameters!$K43*EXP(-Fit_Parameters!$L43*'Tabulated f values'!R$3*'Tabulated f values'!R$3)+Fit_Parameters!$M43</f>
        <v>6.2367940388386911</v>
      </c>
      <c r="S40" s="5">
        <f>Fit_Parameters!$C43*EXP(-Fit_Parameters!$D43*'Tabulated f values'!S$3*'Tabulated f values'!S$3)+Fit_Parameters!$E43*EXP(-Fit_Parameters!$F43*'Tabulated f values'!S$3*'Tabulated f values'!S$3)+Fit_Parameters!$G43*EXP(-Fit_Parameters!$H43*'Tabulated f values'!S$3*'Tabulated f values'!S$3)+Fit_Parameters!$I43*EXP(-Fit_Parameters!$J43*'Tabulated f values'!S$3*'Tabulated f values'!S$3)+Fit_Parameters!$K43*EXP(-Fit_Parameters!$L43*'Tabulated f values'!S$3*'Tabulated f values'!S$3)+Fit_Parameters!$M43</f>
        <v>5.9515590992542231</v>
      </c>
      <c r="T40" s="5">
        <f>Fit_Parameters!$C43*EXP(-Fit_Parameters!$D43*'Tabulated f values'!T$3*'Tabulated f values'!T$3)+Fit_Parameters!$E43*EXP(-Fit_Parameters!$F43*'Tabulated f values'!T$3*'Tabulated f values'!T$3)+Fit_Parameters!$G43*EXP(-Fit_Parameters!$H43*'Tabulated f values'!T$3*'Tabulated f values'!T$3)+Fit_Parameters!$I43*EXP(-Fit_Parameters!$J43*'Tabulated f values'!T$3*'Tabulated f values'!T$3)+Fit_Parameters!$K43*EXP(-Fit_Parameters!$L43*'Tabulated f values'!T$3*'Tabulated f values'!T$3)+Fit_Parameters!$M43</f>
        <v>5.6689113687675503</v>
      </c>
      <c r="U40" s="5">
        <f>Fit_Parameters!$C43*EXP(-Fit_Parameters!$D43*'Tabulated f values'!U$3*'Tabulated f values'!U$3)+Fit_Parameters!$E43*EXP(-Fit_Parameters!$F43*'Tabulated f values'!U$3*'Tabulated f values'!U$3)+Fit_Parameters!$G43*EXP(-Fit_Parameters!$H43*'Tabulated f values'!U$3*'Tabulated f values'!U$3)+Fit_Parameters!$I43*EXP(-Fit_Parameters!$J43*'Tabulated f values'!U$3*'Tabulated f values'!U$3)+Fit_Parameters!$K43*EXP(-Fit_Parameters!$L43*'Tabulated f values'!U$3*'Tabulated f values'!U$3)+Fit_Parameters!$M43</f>
        <v>5.3895581198206308</v>
      </c>
      <c r="V40" s="5">
        <f>Fit_Parameters!$C43*EXP(-Fit_Parameters!$D43*'Tabulated f values'!V$3*'Tabulated f values'!V$3)+Fit_Parameters!$E43*EXP(-Fit_Parameters!$F43*'Tabulated f values'!V$3*'Tabulated f values'!V$3)+Fit_Parameters!$G43*EXP(-Fit_Parameters!$H43*'Tabulated f values'!V$3*'Tabulated f values'!V$3)+Fit_Parameters!$I43*EXP(-Fit_Parameters!$J43*'Tabulated f values'!V$3*'Tabulated f values'!V$3)+Fit_Parameters!$K43*EXP(-Fit_Parameters!$L43*'Tabulated f values'!V$3*'Tabulated f values'!V$3)+Fit_Parameters!$M43</f>
        <v>5.1148541973961086</v>
      </c>
      <c r="W40" s="5">
        <f>Fit_Parameters!$C43*EXP(-Fit_Parameters!$D43*'Tabulated f values'!W$3*'Tabulated f values'!W$3)+Fit_Parameters!$E43*EXP(-Fit_Parameters!$F43*'Tabulated f values'!W$3*'Tabulated f values'!W$3)+Fit_Parameters!$G43*EXP(-Fit_Parameters!$H43*'Tabulated f values'!W$3*'Tabulated f values'!W$3)+Fit_Parameters!$I43*EXP(-Fit_Parameters!$J43*'Tabulated f values'!W$3*'Tabulated f values'!W$3)+Fit_Parameters!$K43*EXP(-Fit_Parameters!$L43*'Tabulated f values'!W$3*'Tabulated f values'!W$3)+Fit_Parameters!$M43</f>
        <v>4.8463249730405193</v>
      </c>
      <c r="X40" s="5">
        <f>Fit_Parameters!$C43*EXP(-Fit_Parameters!$D43*'Tabulated f values'!X$3*'Tabulated f values'!X$3)+Fit_Parameters!$E43*EXP(-Fit_Parameters!$F43*'Tabulated f values'!X$3*'Tabulated f values'!X$3)+Fit_Parameters!$G43*EXP(-Fit_Parameters!$H43*'Tabulated f values'!X$3*'Tabulated f values'!X$3)+Fit_Parameters!$I43*EXP(-Fit_Parameters!$J43*'Tabulated f values'!X$3*'Tabulated f values'!X$3)+Fit_Parameters!$K43*EXP(-Fit_Parameters!$L43*'Tabulated f values'!X$3*'Tabulated f values'!X$3)+Fit_Parameters!$M43</f>
        <v>4.5854382426728044</v>
      </c>
      <c r="Y40" s="5">
        <f>Fit_Parameters!$C43*EXP(-Fit_Parameters!$D43*'Tabulated f values'!Y$3*'Tabulated f values'!Y$3)+Fit_Parameters!$E43*EXP(-Fit_Parameters!$F43*'Tabulated f values'!Y$3*'Tabulated f values'!Y$3)+Fit_Parameters!$G43*EXP(-Fit_Parameters!$H43*'Tabulated f values'!Y$3*'Tabulated f values'!Y$3)+Fit_Parameters!$I43*EXP(-Fit_Parameters!$J43*'Tabulated f values'!Y$3*'Tabulated f values'!Y$3)+Fit_Parameters!$K43*EXP(-Fit_Parameters!$L43*'Tabulated f values'!Y$3*'Tabulated f values'!Y$3)+Fit_Parameters!$M43</f>
        <v>4.3335042940609148</v>
      </c>
      <c r="Z40" s="5">
        <f>Fit_Parameters!$C43*EXP(-Fit_Parameters!$D43*'Tabulated f values'!Z$3*'Tabulated f values'!Z$3)+Fit_Parameters!$E43*EXP(-Fit_Parameters!$F43*'Tabulated f values'!Z$3*'Tabulated f values'!Z$3)+Fit_Parameters!$G43*EXP(-Fit_Parameters!$H43*'Tabulated f values'!Z$3*'Tabulated f values'!Z$3)+Fit_Parameters!$I43*EXP(-Fit_Parameters!$J43*'Tabulated f values'!Z$3*'Tabulated f values'!Z$3)+Fit_Parameters!$K43*EXP(-Fit_Parameters!$L43*'Tabulated f values'!Z$3*'Tabulated f values'!Z$3)+Fit_Parameters!$M43</f>
        <v>4.0916365110868043</v>
      </c>
      <c r="AA40" s="5">
        <f>Fit_Parameters!$C43*EXP(-Fit_Parameters!$D43*'Tabulated f values'!AA$3*'Tabulated f values'!AA$3)+Fit_Parameters!$E43*EXP(-Fit_Parameters!$F43*'Tabulated f values'!AA$3*'Tabulated f values'!AA$3)+Fit_Parameters!$G43*EXP(-Fit_Parameters!$H43*'Tabulated f values'!AA$3*'Tabulated f values'!AA$3)+Fit_Parameters!$I43*EXP(-Fit_Parameters!$J43*'Tabulated f values'!AA$3*'Tabulated f values'!AA$3)+Fit_Parameters!$K43*EXP(-Fit_Parameters!$L43*'Tabulated f values'!AA$3*'Tabulated f values'!AA$3)+Fit_Parameters!$M43</f>
        <v>3.8607393151862697</v>
      </c>
      <c r="AB40" s="5">
        <f>Fit_Parameters!$C43*EXP(-Fit_Parameters!$D43*'Tabulated f values'!AB$3*'Tabulated f values'!AB$3)+Fit_Parameters!$E43*EXP(-Fit_Parameters!$F43*'Tabulated f values'!AB$3*'Tabulated f values'!AB$3)+Fit_Parameters!$G43*EXP(-Fit_Parameters!$H43*'Tabulated f values'!AB$3*'Tabulated f values'!AB$3)+Fit_Parameters!$I43*EXP(-Fit_Parameters!$J43*'Tabulated f values'!AB$3*'Tabulated f values'!AB$3)+Fit_Parameters!$K43*EXP(-Fit_Parameters!$L43*'Tabulated f values'!AB$3*'Tabulated f values'!AB$3)+Fit_Parameters!$M43</f>
        <v>3.641508743426872</v>
      </c>
      <c r="AC40" s="5">
        <f>Fit_Parameters!$C43*EXP(-Fit_Parameters!$D43*'Tabulated f values'!AC$3*'Tabulated f values'!AC$3)+Fit_Parameters!$E43*EXP(-Fit_Parameters!$F43*'Tabulated f values'!AC$3*'Tabulated f values'!AC$3)+Fit_Parameters!$G43*EXP(-Fit_Parameters!$H43*'Tabulated f values'!AC$3*'Tabulated f values'!AC$3)+Fit_Parameters!$I43*EXP(-Fit_Parameters!$J43*'Tabulated f values'!AC$3*'Tabulated f values'!AC$3)+Fit_Parameters!$K43*EXP(-Fit_Parameters!$L43*'Tabulated f values'!AC$3*'Tabulated f values'!AC$3)+Fit_Parameters!$M43</f>
        <v>3.4344395795122873</v>
      </c>
      <c r="AD40" s="5"/>
      <c r="AE40" s="5"/>
      <c r="AF40" s="5"/>
      <c r="AG40" s="5"/>
    </row>
    <row r="41" spans="1:33" x14ac:dyDescent="0.25">
      <c r="A41">
        <f>Fit_Parameters!A44</f>
        <v>19</v>
      </c>
      <c r="B41" t="str">
        <f>Fit_Parameters!B44</f>
        <v>K1+</v>
      </c>
      <c r="C41" s="5">
        <f>Fit_Parameters!$C44*EXP(-Fit_Parameters!$D44*'Tabulated f values'!C$3*'Tabulated f values'!C$3)+Fit_Parameters!$E44*EXP(-Fit_Parameters!$F44*'Tabulated f values'!C$3*'Tabulated f values'!C$3)+Fit_Parameters!$G44*EXP(-Fit_Parameters!$H44*'Tabulated f values'!C$3*'Tabulated f values'!C$3)+Fit_Parameters!$I44*EXP(-Fit_Parameters!$J44*'Tabulated f values'!C$3*'Tabulated f values'!C$3)+Fit_Parameters!$K44*EXP(-Fit_Parameters!$L44*'Tabulated f values'!C$3*'Tabulated f values'!C$3)+Fit_Parameters!$M44</f>
        <v>18.000799999999998</v>
      </c>
      <c r="D41" s="5">
        <f>Fit_Parameters!$C44*EXP(-Fit_Parameters!$D44*'Tabulated f values'!D$3*'Tabulated f values'!D$3)+Fit_Parameters!$E44*EXP(-Fit_Parameters!$F44*'Tabulated f values'!D$3*'Tabulated f values'!D$3)+Fit_Parameters!$G44*EXP(-Fit_Parameters!$H44*'Tabulated f values'!D$3*'Tabulated f values'!D$3)+Fit_Parameters!$I44*EXP(-Fit_Parameters!$J44*'Tabulated f values'!D$3*'Tabulated f values'!D$3)+Fit_Parameters!$K44*EXP(-Fit_Parameters!$L44*'Tabulated f values'!D$3*'Tabulated f values'!D$3)+Fit_Parameters!$M44</f>
        <v>17.649067989728145</v>
      </c>
      <c r="E41" s="5">
        <f>Fit_Parameters!$C44*EXP(-Fit_Parameters!$D44*'Tabulated f values'!E$3*'Tabulated f values'!E$3)+Fit_Parameters!$E44*EXP(-Fit_Parameters!$F44*'Tabulated f values'!E$3*'Tabulated f values'!E$3)+Fit_Parameters!$G44*EXP(-Fit_Parameters!$H44*'Tabulated f values'!E$3*'Tabulated f values'!E$3)+Fit_Parameters!$I44*EXP(-Fit_Parameters!$J44*'Tabulated f values'!E$3*'Tabulated f values'!E$3)+Fit_Parameters!$K44*EXP(-Fit_Parameters!$L44*'Tabulated f values'!E$3*'Tabulated f values'!E$3)+Fit_Parameters!$M44</f>
        <v>16.677088499746201</v>
      </c>
      <c r="F41" s="5">
        <f>Fit_Parameters!$C44*EXP(-Fit_Parameters!$D44*'Tabulated f values'!F$3*'Tabulated f values'!F$3)+Fit_Parameters!$E44*EXP(-Fit_Parameters!$F44*'Tabulated f values'!F$3*'Tabulated f values'!F$3)+Fit_Parameters!$G44*EXP(-Fit_Parameters!$H44*'Tabulated f values'!F$3*'Tabulated f values'!F$3)+Fit_Parameters!$I44*EXP(-Fit_Parameters!$J44*'Tabulated f values'!F$3*'Tabulated f values'!F$3)+Fit_Parameters!$K44*EXP(-Fit_Parameters!$L44*'Tabulated f values'!F$3*'Tabulated f values'!F$3)+Fit_Parameters!$M44</f>
        <v>15.296536209202369</v>
      </c>
      <c r="G41" s="5">
        <f>Fit_Parameters!$C44*EXP(-Fit_Parameters!$D44*'Tabulated f values'!G$3*'Tabulated f values'!G$3)+Fit_Parameters!$E44*EXP(-Fit_Parameters!$F44*'Tabulated f values'!G$3*'Tabulated f values'!G$3)+Fit_Parameters!$G44*EXP(-Fit_Parameters!$H44*'Tabulated f values'!G$3*'Tabulated f values'!G$3)+Fit_Parameters!$I44*EXP(-Fit_Parameters!$J44*'Tabulated f values'!G$3*'Tabulated f values'!G$3)+Fit_Parameters!$K44*EXP(-Fit_Parameters!$L44*'Tabulated f values'!G$3*'Tabulated f values'!G$3)+Fit_Parameters!$M44</f>
        <v>13.759676527207549</v>
      </c>
      <c r="H41" s="5">
        <f>Fit_Parameters!$C44*EXP(-Fit_Parameters!$D44*'Tabulated f values'!H$3*'Tabulated f values'!H$3)+Fit_Parameters!$E44*EXP(-Fit_Parameters!$F44*'Tabulated f values'!H$3*'Tabulated f values'!H$3)+Fit_Parameters!$G44*EXP(-Fit_Parameters!$H44*'Tabulated f values'!H$3*'Tabulated f values'!H$3)+Fit_Parameters!$I44*EXP(-Fit_Parameters!$J44*'Tabulated f values'!H$3*'Tabulated f values'!H$3)+Fit_Parameters!$K44*EXP(-Fit_Parameters!$L44*'Tabulated f values'!H$3*'Tabulated f values'!H$3)+Fit_Parameters!$M44</f>
        <v>12.276292027093778</v>
      </c>
      <c r="I41" s="5">
        <f>Fit_Parameters!$C44*EXP(-Fit_Parameters!$D44*'Tabulated f values'!I$3*'Tabulated f values'!I$3)+Fit_Parameters!$E44*EXP(-Fit_Parameters!$F44*'Tabulated f values'!I$3*'Tabulated f values'!I$3)+Fit_Parameters!$G44*EXP(-Fit_Parameters!$H44*'Tabulated f values'!I$3*'Tabulated f values'!I$3)+Fit_Parameters!$I44*EXP(-Fit_Parameters!$J44*'Tabulated f values'!I$3*'Tabulated f values'!I$3)+Fit_Parameters!$K44*EXP(-Fit_Parameters!$L44*'Tabulated f values'!I$3*'Tabulated f values'!I$3)+Fit_Parameters!$M44</f>
        <v>10.973805521704723</v>
      </c>
      <c r="J41" s="5">
        <f>Fit_Parameters!$C44*EXP(-Fit_Parameters!$D44*'Tabulated f values'!J$3*'Tabulated f values'!J$3)+Fit_Parameters!$E44*EXP(-Fit_Parameters!$F44*'Tabulated f values'!J$3*'Tabulated f values'!J$3)+Fit_Parameters!$G44*EXP(-Fit_Parameters!$H44*'Tabulated f values'!J$3*'Tabulated f values'!J$3)+Fit_Parameters!$I44*EXP(-Fit_Parameters!$J44*'Tabulated f values'!J$3*'Tabulated f values'!J$3)+Fit_Parameters!$K44*EXP(-Fit_Parameters!$L44*'Tabulated f values'!J$3*'Tabulated f values'!J$3)+Fit_Parameters!$M44</f>
        <v>9.9011637514630308</v>
      </c>
      <c r="K41" s="5">
        <f>Fit_Parameters!$C44*EXP(-Fit_Parameters!$D44*'Tabulated f values'!K$3*'Tabulated f values'!K$3)+Fit_Parameters!$E44*EXP(-Fit_Parameters!$F44*'Tabulated f values'!K$3*'Tabulated f values'!K$3)+Fit_Parameters!$G44*EXP(-Fit_Parameters!$H44*'Tabulated f values'!K$3*'Tabulated f values'!K$3)+Fit_Parameters!$I44*EXP(-Fit_Parameters!$J44*'Tabulated f values'!K$3*'Tabulated f values'!K$3)+Fit_Parameters!$K44*EXP(-Fit_Parameters!$L44*'Tabulated f values'!K$3*'Tabulated f values'!K$3)+Fit_Parameters!$M44</f>
        <v>9.0536007137041281</v>
      </c>
      <c r="L41" s="5">
        <f>Fit_Parameters!$C44*EXP(-Fit_Parameters!$D44*'Tabulated f values'!L$3*'Tabulated f values'!L$3)+Fit_Parameters!$E44*EXP(-Fit_Parameters!$F44*'Tabulated f values'!L$3*'Tabulated f values'!L$3)+Fit_Parameters!$G44*EXP(-Fit_Parameters!$H44*'Tabulated f values'!L$3*'Tabulated f values'!L$3)+Fit_Parameters!$I44*EXP(-Fit_Parameters!$J44*'Tabulated f values'!L$3*'Tabulated f values'!L$3)+Fit_Parameters!$K44*EXP(-Fit_Parameters!$L44*'Tabulated f values'!L$3*'Tabulated f values'!L$3)+Fit_Parameters!$M44</f>
        <v>8.3974964533091256</v>
      </c>
      <c r="M41" s="5">
        <f>Fit_Parameters!$C44*EXP(-Fit_Parameters!$D44*'Tabulated f values'!M$3*'Tabulated f values'!M$3)+Fit_Parameters!$E44*EXP(-Fit_Parameters!$F44*'Tabulated f values'!M$3*'Tabulated f values'!M$3)+Fit_Parameters!$G44*EXP(-Fit_Parameters!$H44*'Tabulated f values'!M$3*'Tabulated f values'!M$3)+Fit_Parameters!$I44*EXP(-Fit_Parameters!$J44*'Tabulated f values'!M$3*'Tabulated f values'!M$3)+Fit_Parameters!$K44*EXP(-Fit_Parameters!$L44*'Tabulated f values'!M$3*'Tabulated f values'!M$3)+Fit_Parameters!$M44</f>
        <v>7.8878276661839406</v>
      </c>
      <c r="N41" s="5">
        <f>Fit_Parameters!$C44*EXP(-Fit_Parameters!$D44*'Tabulated f values'!N$3*'Tabulated f values'!N$3)+Fit_Parameters!$E44*EXP(-Fit_Parameters!$F44*'Tabulated f values'!N$3*'Tabulated f values'!N$3)+Fit_Parameters!$G44*EXP(-Fit_Parameters!$H44*'Tabulated f values'!N$3*'Tabulated f values'!N$3)+Fit_Parameters!$I44*EXP(-Fit_Parameters!$J44*'Tabulated f values'!N$3*'Tabulated f values'!N$3)+Fit_Parameters!$K44*EXP(-Fit_Parameters!$L44*'Tabulated f values'!N$3*'Tabulated f values'!N$3)+Fit_Parameters!$M44</f>
        <v>7.4793267534077623</v>
      </c>
      <c r="O41" s="5">
        <f>Fit_Parameters!$C44*EXP(-Fit_Parameters!$D44*'Tabulated f values'!O$3*'Tabulated f values'!O$3)+Fit_Parameters!$E44*EXP(-Fit_Parameters!$F44*'Tabulated f values'!O$3*'Tabulated f values'!O$3)+Fit_Parameters!$G44*EXP(-Fit_Parameters!$H44*'Tabulated f values'!O$3*'Tabulated f values'!O$3)+Fit_Parameters!$I44*EXP(-Fit_Parameters!$J44*'Tabulated f values'!O$3*'Tabulated f values'!O$3)+Fit_Parameters!$K44*EXP(-Fit_Parameters!$L44*'Tabulated f values'!O$3*'Tabulated f values'!O$3)+Fit_Parameters!$M44</f>
        <v>7.1334734259652386</v>
      </c>
      <c r="P41" s="5">
        <f>Fit_Parameters!$C44*EXP(-Fit_Parameters!$D44*'Tabulated f values'!P$3*'Tabulated f values'!P$3)+Fit_Parameters!$E44*EXP(-Fit_Parameters!$F44*'Tabulated f values'!P$3*'Tabulated f values'!P$3)+Fit_Parameters!$G44*EXP(-Fit_Parameters!$H44*'Tabulated f values'!P$3*'Tabulated f values'!P$3)+Fit_Parameters!$I44*EXP(-Fit_Parameters!$J44*'Tabulated f values'!P$3*'Tabulated f values'!P$3)+Fit_Parameters!$K44*EXP(-Fit_Parameters!$L44*'Tabulated f values'!P$3*'Tabulated f values'!P$3)+Fit_Parameters!$M44</f>
        <v>6.8219364908043039</v>
      </c>
      <c r="Q41" s="5">
        <f>Fit_Parameters!$C44*EXP(-Fit_Parameters!$D44*'Tabulated f values'!Q$3*'Tabulated f values'!Q$3)+Fit_Parameters!$E44*EXP(-Fit_Parameters!$F44*'Tabulated f values'!Q$3*'Tabulated f values'!Q$3)+Fit_Parameters!$G44*EXP(-Fit_Parameters!$H44*'Tabulated f values'!Q$3*'Tabulated f values'!Q$3)+Fit_Parameters!$I44*EXP(-Fit_Parameters!$J44*'Tabulated f values'!Q$3*'Tabulated f values'!Q$3)+Fit_Parameters!$K44*EXP(-Fit_Parameters!$L44*'Tabulated f values'!Q$3*'Tabulated f values'!Q$3)+Fit_Parameters!$M44</f>
        <v>6.5267780842933245</v>
      </c>
      <c r="R41" s="5">
        <f>Fit_Parameters!$C44*EXP(-Fit_Parameters!$D44*'Tabulated f values'!R$3*'Tabulated f values'!R$3)+Fit_Parameters!$E44*EXP(-Fit_Parameters!$F44*'Tabulated f values'!R$3*'Tabulated f values'!R$3)+Fit_Parameters!$G44*EXP(-Fit_Parameters!$H44*'Tabulated f values'!R$3*'Tabulated f values'!R$3)+Fit_Parameters!$I44*EXP(-Fit_Parameters!$J44*'Tabulated f values'!R$3*'Tabulated f values'!R$3)+Fit_Parameters!$K44*EXP(-Fit_Parameters!$L44*'Tabulated f values'!R$3*'Tabulated f values'!R$3)+Fit_Parameters!$M44</f>
        <v>6.2384608144259106</v>
      </c>
      <c r="S41" s="5">
        <f>Fit_Parameters!$C44*EXP(-Fit_Parameters!$D44*'Tabulated f values'!S$3*'Tabulated f values'!S$3)+Fit_Parameters!$E44*EXP(-Fit_Parameters!$F44*'Tabulated f values'!S$3*'Tabulated f values'!S$3)+Fit_Parameters!$G44*EXP(-Fit_Parameters!$H44*'Tabulated f values'!S$3*'Tabulated f values'!S$3)+Fit_Parameters!$I44*EXP(-Fit_Parameters!$J44*'Tabulated f values'!S$3*'Tabulated f values'!S$3)+Fit_Parameters!$K44*EXP(-Fit_Parameters!$L44*'Tabulated f values'!S$3*'Tabulated f values'!S$3)+Fit_Parameters!$M44</f>
        <v>5.9530950471711614</v>
      </c>
      <c r="T41" s="5">
        <f>Fit_Parameters!$C44*EXP(-Fit_Parameters!$D44*'Tabulated f values'!T$3*'Tabulated f values'!T$3)+Fit_Parameters!$E44*EXP(-Fit_Parameters!$F44*'Tabulated f values'!T$3*'Tabulated f values'!T$3)+Fit_Parameters!$G44*EXP(-Fit_Parameters!$H44*'Tabulated f values'!T$3*'Tabulated f values'!T$3)+Fit_Parameters!$I44*EXP(-Fit_Parameters!$J44*'Tabulated f values'!T$3*'Tabulated f values'!T$3)+Fit_Parameters!$K44*EXP(-Fit_Parameters!$L44*'Tabulated f values'!T$3*'Tabulated f values'!T$3)+Fit_Parameters!$M44</f>
        <v>5.6700116947197605</v>
      </c>
      <c r="U41" s="5">
        <f>Fit_Parameters!$C44*EXP(-Fit_Parameters!$D44*'Tabulated f values'!U$3*'Tabulated f values'!U$3)+Fit_Parameters!$E44*EXP(-Fit_Parameters!$F44*'Tabulated f values'!U$3*'Tabulated f values'!U$3)+Fit_Parameters!$G44*EXP(-Fit_Parameters!$H44*'Tabulated f values'!U$3*'Tabulated f values'!U$3)+Fit_Parameters!$I44*EXP(-Fit_Parameters!$J44*'Tabulated f values'!U$3*'Tabulated f values'!U$3)+Fit_Parameters!$K44*EXP(-Fit_Parameters!$L44*'Tabulated f values'!U$3*'Tabulated f values'!U$3)+Fit_Parameters!$M44</f>
        <v>5.3900932602749219</v>
      </c>
      <c r="V41" s="5">
        <f>Fit_Parameters!$C44*EXP(-Fit_Parameters!$D44*'Tabulated f values'!V$3*'Tabulated f values'!V$3)+Fit_Parameters!$E44*EXP(-Fit_Parameters!$F44*'Tabulated f values'!V$3*'Tabulated f values'!V$3)+Fit_Parameters!$G44*EXP(-Fit_Parameters!$H44*'Tabulated f values'!V$3*'Tabulated f values'!V$3)+Fit_Parameters!$I44*EXP(-Fit_Parameters!$J44*'Tabulated f values'!V$3*'Tabulated f values'!V$3)+Fit_Parameters!$K44*EXP(-Fit_Parameters!$L44*'Tabulated f values'!V$3*'Tabulated f values'!V$3)+Fit_Parameters!$M44</f>
        <v>5.1148156220569749</v>
      </c>
      <c r="W41" s="5">
        <f>Fit_Parameters!$C44*EXP(-Fit_Parameters!$D44*'Tabulated f values'!W$3*'Tabulated f values'!W$3)+Fit_Parameters!$E44*EXP(-Fit_Parameters!$F44*'Tabulated f values'!W$3*'Tabulated f values'!W$3)+Fit_Parameters!$G44*EXP(-Fit_Parameters!$H44*'Tabulated f values'!W$3*'Tabulated f values'!W$3)+Fit_Parameters!$I44*EXP(-Fit_Parameters!$J44*'Tabulated f values'!W$3*'Tabulated f values'!W$3)+Fit_Parameters!$K44*EXP(-Fit_Parameters!$L44*'Tabulated f values'!W$3*'Tabulated f values'!W$3)+Fit_Parameters!$M44</f>
        <v>4.8457715618245318</v>
      </c>
      <c r="X41" s="5">
        <f>Fit_Parameters!$C44*EXP(-Fit_Parameters!$D44*'Tabulated f values'!X$3*'Tabulated f values'!X$3)+Fit_Parameters!$E44*EXP(-Fit_Parameters!$F44*'Tabulated f values'!X$3*'Tabulated f values'!X$3)+Fit_Parameters!$G44*EXP(-Fit_Parameters!$H44*'Tabulated f values'!X$3*'Tabulated f values'!X$3)+Fit_Parameters!$I44*EXP(-Fit_Parameters!$J44*'Tabulated f values'!X$3*'Tabulated f values'!X$3)+Fit_Parameters!$K44*EXP(-Fit_Parameters!$L44*'Tabulated f values'!X$3*'Tabulated f values'!X$3)+Fit_Parameters!$M44</f>
        <v>4.5844603714323195</v>
      </c>
      <c r="Y41" s="5">
        <f>Fit_Parameters!$C44*EXP(-Fit_Parameters!$D44*'Tabulated f values'!Y$3*'Tabulated f values'!Y$3)+Fit_Parameters!$E44*EXP(-Fit_Parameters!$F44*'Tabulated f values'!Y$3*'Tabulated f values'!Y$3)+Fit_Parameters!$G44*EXP(-Fit_Parameters!$H44*'Tabulated f values'!Y$3*'Tabulated f values'!Y$3)+Fit_Parameters!$I44*EXP(-Fit_Parameters!$J44*'Tabulated f values'!Y$3*'Tabulated f values'!Y$3)+Fit_Parameters!$K44*EXP(-Fit_Parameters!$L44*'Tabulated f values'!Y$3*'Tabulated f values'!Y$3)+Fit_Parameters!$M44</f>
        <v>4.3322040448149588</v>
      </c>
      <c r="Z41" s="5">
        <f>Fit_Parameters!$C44*EXP(-Fit_Parameters!$D44*'Tabulated f values'!Z$3*'Tabulated f values'!Z$3)+Fit_Parameters!$E44*EXP(-Fit_Parameters!$F44*'Tabulated f values'!Z$3*'Tabulated f values'!Z$3)+Fit_Parameters!$G44*EXP(-Fit_Parameters!$H44*'Tabulated f values'!Z$3*'Tabulated f values'!Z$3)+Fit_Parameters!$I44*EXP(-Fit_Parameters!$J44*'Tabulated f values'!Z$3*'Tabulated f values'!Z$3)+Fit_Parameters!$K44*EXP(-Fit_Parameters!$L44*'Tabulated f values'!Z$3*'Tabulated f values'!Z$3)+Fit_Parameters!$M44</f>
        <v>4.0901177538095776</v>
      </c>
      <c r="AA41" s="5">
        <f>Fit_Parameters!$C44*EXP(-Fit_Parameters!$D44*'Tabulated f values'!AA$3*'Tabulated f values'!AA$3)+Fit_Parameters!$E44*EXP(-Fit_Parameters!$F44*'Tabulated f values'!AA$3*'Tabulated f values'!AA$3)+Fit_Parameters!$G44*EXP(-Fit_Parameters!$H44*'Tabulated f values'!AA$3*'Tabulated f values'!AA$3)+Fit_Parameters!$I44*EXP(-Fit_Parameters!$J44*'Tabulated f values'!AA$3*'Tabulated f values'!AA$3)+Fit_Parameters!$K44*EXP(-Fit_Parameters!$L44*'Tabulated f values'!AA$3*'Tabulated f values'!AA$3)+Fit_Parameters!$M44</f>
        <v>3.8591027125282542</v>
      </c>
      <c r="AB41" s="5">
        <f>Fit_Parameters!$C44*EXP(-Fit_Parameters!$D44*'Tabulated f values'!AB$3*'Tabulated f values'!AB$3)+Fit_Parameters!$E44*EXP(-Fit_Parameters!$F44*'Tabulated f values'!AB$3*'Tabulated f values'!AB$3)+Fit_Parameters!$G44*EXP(-Fit_Parameters!$H44*'Tabulated f values'!AB$3*'Tabulated f values'!AB$3)+Fit_Parameters!$I44*EXP(-Fit_Parameters!$J44*'Tabulated f values'!AB$3*'Tabulated f values'!AB$3)+Fit_Parameters!$K44*EXP(-Fit_Parameters!$L44*'Tabulated f values'!AB$3*'Tabulated f values'!AB$3)+Fit_Parameters!$M44</f>
        <v>3.6398489598940604</v>
      </c>
      <c r="AC41" s="5">
        <f>Fit_Parameters!$C44*EXP(-Fit_Parameters!$D44*'Tabulated f values'!AC$3*'Tabulated f values'!AC$3)+Fit_Parameters!$E44*EXP(-Fit_Parameters!$F44*'Tabulated f values'!AC$3*'Tabulated f values'!AC$3)+Fit_Parameters!$G44*EXP(-Fit_Parameters!$H44*'Tabulated f values'!AC$3*'Tabulated f values'!AC$3)+Fit_Parameters!$I44*EXP(-Fit_Parameters!$J44*'Tabulated f values'!AC$3*'Tabulated f values'!AC$3)+Fit_Parameters!$K44*EXP(-Fit_Parameters!$L44*'Tabulated f values'!AC$3*'Tabulated f values'!AC$3)+Fit_Parameters!$M44</f>
        <v>3.4328434899614959</v>
      </c>
      <c r="AD41" s="5"/>
      <c r="AE41" s="5"/>
      <c r="AF41" s="5"/>
      <c r="AG41" s="5"/>
    </row>
    <row r="42" spans="1:33" x14ac:dyDescent="0.25">
      <c r="A42">
        <f>Fit_Parameters!A45</f>
        <v>20</v>
      </c>
      <c r="B42" t="str">
        <f>Fit_Parameters!B45</f>
        <v>Ca</v>
      </c>
      <c r="C42" s="5">
        <f>Fit_Parameters!$C45*EXP(-Fit_Parameters!$D45*'Tabulated f values'!C$3*'Tabulated f values'!C$3)+Fit_Parameters!$E45*EXP(-Fit_Parameters!$F45*'Tabulated f values'!C$3*'Tabulated f values'!C$3)+Fit_Parameters!$G45*EXP(-Fit_Parameters!$H45*'Tabulated f values'!C$3*'Tabulated f values'!C$3)+Fit_Parameters!$I45*EXP(-Fit_Parameters!$J45*'Tabulated f values'!C$3*'Tabulated f values'!C$3)+Fit_Parameters!$K45*EXP(-Fit_Parameters!$L45*'Tabulated f values'!C$3*'Tabulated f values'!C$3)+Fit_Parameters!$M45</f>
        <v>19.999585</v>
      </c>
      <c r="D42" s="5">
        <f>Fit_Parameters!$C45*EXP(-Fit_Parameters!$D45*'Tabulated f values'!D$3*'Tabulated f values'!D$3)+Fit_Parameters!$E45*EXP(-Fit_Parameters!$F45*'Tabulated f values'!D$3*'Tabulated f values'!D$3)+Fit_Parameters!$G45*EXP(-Fit_Parameters!$H45*'Tabulated f values'!D$3*'Tabulated f values'!D$3)+Fit_Parameters!$I45*EXP(-Fit_Parameters!$J45*'Tabulated f values'!D$3*'Tabulated f values'!D$3)+Fit_Parameters!$K45*EXP(-Fit_Parameters!$L45*'Tabulated f values'!D$3*'Tabulated f values'!D$3)+Fit_Parameters!$M45</f>
        <v>19.091710174445332</v>
      </c>
      <c r="E42" s="5">
        <f>Fit_Parameters!$C45*EXP(-Fit_Parameters!$D45*'Tabulated f values'!E$3*'Tabulated f values'!E$3)+Fit_Parameters!$E45*EXP(-Fit_Parameters!$F45*'Tabulated f values'!E$3*'Tabulated f values'!E$3)+Fit_Parameters!$G45*EXP(-Fit_Parameters!$H45*'Tabulated f values'!E$3*'Tabulated f values'!E$3)+Fit_Parameters!$I45*EXP(-Fit_Parameters!$J45*'Tabulated f values'!E$3*'Tabulated f values'!E$3)+Fit_Parameters!$K45*EXP(-Fit_Parameters!$L45*'Tabulated f values'!E$3*'Tabulated f values'!E$3)+Fit_Parameters!$M45</f>
        <v>17.33041805576558</v>
      </c>
      <c r="F42" s="5">
        <f>Fit_Parameters!$C45*EXP(-Fit_Parameters!$D45*'Tabulated f values'!F$3*'Tabulated f values'!F$3)+Fit_Parameters!$E45*EXP(-Fit_Parameters!$F45*'Tabulated f values'!F$3*'Tabulated f values'!F$3)+Fit_Parameters!$G45*EXP(-Fit_Parameters!$H45*'Tabulated f values'!F$3*'Tabulated f values'!F$3)+Fit_Parameters!$I45*EXP(-Fit_Parameters!$J45*'Tabulated f values'!F$3*'Tabulated f values'!F$3)+Fit_Parameters!$K45*EXP(-Fit_Parameters!$L45*'Tabulated f values'!F$3*'Tabulated f values'!F$3)+Fit_Parameters!$M45</f>
        <v>15.723576999467767</v>
      </c>
      <c r="G42" s="5">
        <f>Fit_Parameters!$C45*EXP(-Fit_Parameters!$D45*'Tabulated f values'!G$3*'Tabulated f values'!G$3)+Fit_Parameters!$E45*EXP(-Fit_Parameters!$F45*'Tabulated f values'!G$3*'Tabulated f values'!G$3)+Fit_Parameters!$G45*EXP(-Fit_Parameters!$H45*'Tabulated f values'!G$3*'Tabulated f values'!G$3)+Fit_Parameters!$I45*EXP(-Fit_Parameters!$J45*'Tabulated f values'!G$3*'Tabulated f values'!G$3)+Fit_Parameters!$K45*EXP(-Fit_Parameters!$L45*'Tabulated f values'!G$3*'Tabulated f values'!G$3)+Fit_Parameters!$M45</f>
        <v>14.303281463286606</v>
      </c>
      <c r="H42" s="5">
        <f>Fit_Parameters!$C45*EXP(-Fit_Parameters!$D45*'Tabulated f values'!H$3*'Tabulated f values'!H$3)+Fit_Parameters!$E45*EXP(-Fit_Parameters!$F45*'Tabulated f values'!H$3*'Tabulated f values'!H$3)+Fit_Parameters!$G45*EXP(-Fit_Parameters!$H45*'Tabulated f values'!H$3*'Tabulated f values'!H$3)+Fit_Parameters!$I45*EXP(-Fit_Parameters!$J45*'Tabulated f values'!H$3*'Tabulated f values'!H$3)+Fit_Parameters!$K45*EXP(-Fit_Parameters!$L45*'Tabulated f values'!H$3*'Tabulated f values'!H$3)+Fit_Parameters!$M45</f>
        <v>12.961755598227962</v>
      </c>
      <c r="I42" s="5">
        <f>Fit_Parameters!$C45*EXP(-Fit_Parameters!$D45*'Tabulated f values'!I$3*'Tabulated f values'!I$3)+Fit_Parameters!$E45*EXP(-Fit_Parameters!$F45*'Tabulated f values'!I$3*'Tabulated f values'!I$3)+Fit_Parameters!$G45*EXP(-Fit_Parameters!$H45*'Tabulated f values'!I$3*'Tabulated f values'!I$3)+Fit_Parameters!$I45*EXP(-Fit_Parameters!$J45*'Tabulated f values'!I$3*'Tabulated f values'!I$3)+Fit_Parameters!$K45*EXP(-Fit_Parameters!$L45*'Tabulated f values'!I$3*'Tabulated f values'!I$3)+Fit_Parameters!$M45</f>
        <v>11.707101652538674</v>
      </c>
      <c r="J42" s="5">
        <f>Fit_Parameters!$C45*EXP(-Fit_Parameters!$D45*'Tabulated f values'!J$3*'Tabulated f values'!J$3)+Fit_Parameters!$E45*EXP(-Fit_Parameters!$F45*'Tabulated f values'!J$3*'Tabulated f values'!J$3)+Fit_Parameters!$G45*EXP(-Fit_Parameters!$H45*'Tabulated f values'!J$3*'Tabulated f values'!J$3)+Fit_Parameters!$I45*EXP(-Fit_Parameters!$J45*'Tabulated f values'!J$3*'Tabulated f values'!J$3)+Fit_Parameters!$K45*EXP(-Fit_Parameters!$L45*'Tabulated f values'!J$3*'Tabulated f values'!J$3)+Fit_Parameters!$M45</f>
        <v>10.590271690790718</v>
      </c>
      <c r="K42" s="5">
        <f>Fit_Parameters!$C45*EXP(-Fit_Parameters!$D45*'Tabulated f values'!K$3*'Tabulated f values'!K$3)+Fit_Parameters!$E45*EXP(-Fit_Parameters!$F45*'Tabulated f values'!K$3*'Tabulated f values'!K$3)+Fit_Parameters!$G45*EXP(-Fit_Parameters!$H45*'Tabulated f values'!K$3*'Tabulated f values'!K$3)+Fit_Parameters!$I45*EXP(-Fit_Parameters!$J45*'Tabulated f values'!K$3*'Tabulated f values'!K$3)+Fit_Parameters!$K45*EXP(-Fit_Parameters!$L45*'Tabulated f values'!K$3*'Tabulated f values'!K$3)+Fit_Parameters!$M45</f>
        <v>9.647153983164392</v>
      </c>
      <c r="L42" s="5">
        <f>Fit_Parameters!$C45*EXP(-Fit_Parameters!$D45*'Tabulated f values'!L$3*'Tabulated f values'!L$3)+Fit_Parameters!$E45*EXP(-Fit_Parameters!$F45*'Tabulated f values'!L$3*'Tabulated f values'!L$3)+Fit_Parameters!$G45*EXP(-Fit_Parameters!$H45*'Tabulated f values'!L$3*'Tabulated f values'!L$3)+Fit_Parameters!$I45*EXP(-Fit_Parameters!$J45*'Tabulated f values'!L$3*'Tabulated f values'!L$3)+Fit_Parameters!$K45*EXP(-Fit_Parameters!$L45*'Tabulated f values'!L$3*'Tabulated f values'!L$3)+Fit_Parameters!$M45</f>
        <v>8.8824389260486889</v>
      </c>
      <c r="M42" s="5">
        <f>Fit_Parameters!$C45*EXP(-Fit_Parameters!$D45*'Tabulated f values'!M$3*'Tabulated f values'!M$3)+Fit_Parameters!$E45*EXP(-Fit_Parameters!$F45*'Tabulated f values'!M$3*'Tabulated f values'!M$3)+Fit_Parameters!$G45*EXP(-Fit_Parameters!$H45*'Tabulated f values'!M$3*'Tabulated f values'!M$3)+Fit_Parameters!$I45*EXP(-Fit_Parameters!$J45*'Tabulated f values'!M$3*'Tabulated f values'!M$3)+Fit_Parameters!$K45*EXP(-Fit_Parameters!$L45*'Tabulated f values'!M$3*'Tabulated f values'!M$3)+Fit_Parameters!$M45</f>
        <v>8.2759339537669607</v>
      </c>
      <c r="N42" s="5">
        <f>Fit_Parameters!$C45*EXP(-Fit_Parameters!$D45*'Tabulated f values'!N$3*'Tabulated f values'!N$3)+Fit_Parameters!$E45*EXP(-Fit_Parameters!$F45*'Tabulated f values'!N$3*'Tabulated f values'!N$3)+Fit_Parameters!$G45*EXP(-Fit_Parameters!$H45*'Tabulated f values'!N$3*'Tabulated f values'!N$3)+Fit_Parameters!$I45*EXP(-Fit_Parameters!$J45*'Tabulated f values'!N$3*'Tabulated f values'!N$3)+Fit_Parameters!$K45*EXP(-Fit_Parameters!$L45*'Tabulated f values'!N$3*'Tabulated f values'!N$3)+Fit_Parameters!$M45</f>
        <v>7.7945616607741375</v>
      </c>
      <c r="O42" s="5">
        <f>Fit_Parameters!$C45*EXP(-Fit_Parameters!$D45*'Tabulated f values'!O$3*'Tabulated f values'!O$3)+Fit_Parameters!$E45*EXP(-Fit_Parameters!$F45*'Tabulated f values'!O$3*'Tabulated f values'!O$3)+Fit_Parameters!$G45*EXP(-Fit_Parameters!$H45*'Tabulated f values'!O$3*'Tabulated f values'!O$3)+Fit_Parameters!$I45*EXP(-Fit_Parameters!$J45*'Tabulated f values'!O$3*'Tabulated f values'!O$3)+Fit_Parameters!$K45*EXP(-Fit_Parameters!$L45*'Tabulated f values'!O$3*'Tabulated f values'!O$3)+Fit_Parameters!$M45</f>
        <v>7.4028781913659758</v>
      </c>
      <c r="P42" s="5">
        <f>Fit_Parameters!$C45*EXP(-Fit_Parameters!$D45*'Tabulated f values'!P$3*'Tabulated f values'!P$3)+Fit_Parameters!$E45*EXP(-Fit_Parameters!$F45*'Tabulated f values'!P$3*'Tabulated f values'!P$3)+Fit_Parameters!$G45*EXP(-Fit_Parameters!$H45*'Tabulated f values'!P$3*'Tabulated f values'!P$3)+Fit_Parameters!$I45*EXP(-Fit_Parameters!$J45*'Tabulated f values'!P$3*'Tabulated f values'!P$3)+Fit_Parameters!$K45*EXP(-Fit_Parameters!$L45*'Tabulated f values'!P$3*'Tabulated f values'!P$3)+Fit_Parameters!$M45</f>
        <v>7.0698725279504044</v>
      </c>
      <c r="Q42" s="5">
        <f>Fit_Parameters!$C45*EXP(-Fit_Parameters!$D45*'Tabulated f values'!Q$3*'Tabulated f values'!Q$3)+Fit_Parameters!$E45*EXP(-Fit_Parameters!$F45*'Tabulated f values'!Q$3*'Tabulated f values'!Q$3)+Fit_Parameters!$G45*EXP(-Fit_Parameters!$H45*'Tabulated f values'!Q$3*'Tabulated f values'!Q$3)+Fit_Parameters!$I45*EXP(-Fit_Parameters!$J45*'Tabulated f values'!Q$3*'Tabulated f values'!Q$3)+Fit_Parameters!$K45*EXP(-Fit_Parameters!$L45*'Tabulated f values'!Q$3*'Tabulated f values'!Q$3)+Fit_Parameters!$M45</f>
        <v>6.7719914707626438</v>
      </c>
      <c r="R42" s="5">
        <f>Fit_Parameters!$C45*EXP(-Fit_Parameters!$D45*'Tabulated f values'!R$3*'Tabulated f values'!R$3)+Fit_Parameters!$E45*EXP(-Fit_Parameters!$F45*'Tabulated f values'!R$3*'Tabulated f values'!R$3)+Fit_Parameters!$G45*EXP(-Fit_Parameters!$H45*'Tabulated f values'!R$3*'Tabulated f values'!R$3)+Fit_Parameters!$I45*EXP(-Fit_Parameters!$J45*'Tabulated f values'!R$3*'Tabulated f values'!R$3)+Fit_Parameters!$K45*EXP(-Fit_Parameters!$L45*'Tabulated f values'!R$3*'Tabulated f values'!R$3)+Fit_Parameters!$M45</f>
        <v>6.4933774810656955</v>
      </c>
      <c r="S42" s="5">
        <f>Fit_Parameters!$C45*EXP(-Fit_Parameters!$D45*'Tabulated f values'!S$3*'Tabulated f values'!S$3)+Fit_Parameters!$E45*EXP(-Fit_Parameters!$F45*'Tabulated f values'!S$3*'Tabulated f values'!S$3)+Fit_Parameters!$G45*EXP(-Fit_Parameters!$H45*'Tabulated f values'!S$3*'Tabulated f values'!S$3)+Fit_Parameters!$I45*EXP(-Fit_Parameters!$J45*'Tabulated f values'!S$3*'Tabulated f values'!S$3)+Fit_Parameters!$K45*EXP(-Fit_Parameters!$L45*'Tabulated f values'!S$3*'Tabulated f values'!S$3)+Fit_Parameters!$M45</f>
        <v>6.2245751140277239</v>
      </c>
      <c r="T42" s="5">
        <f>Fit_Parameters!$C45*EXP(-Fit_Parameters!$D45*'Tabulated f values'!T$3*'Tabulated f values'!T$3)+Fit_Parameters!$E45*EXP(-Fit_Parameters!$F45*'Tabulated f values'!T$3*'Tabulated f values'!T$3)+Fit_Parameters!$G45*EXP(-Fit_Parameters!$H45*'Tabulated f values'!T$3*'Tabulated f values'!T$3)+Fit_Parameters!$I45*EXP(-Fit_Parameters!$J45*'Tabulated f values'!T$3*'Tabulated f values'!T$3)+Fit_Parameters!$K45*EXP(-Fit_Parameters!$L45*'Tabulated f values'!T$3*'Tabulated f values'!T$3)+Fit_Parameters!$M45</f>
        <v>5.9607410200745869</v>
      </c>
      <c r="U42" s="5">
        <f>Fit_Parameters!$C45*EXP(-Fit_Parameters!$D45*'Tabulated f values'!U$3*'Tabulated f values'!U$3)+Fit_Parameters!$E45*EXP(-Fit_Parameters!$F45*'Tabulated f values'!U$3*'Tabulated f values'!U$3)+Fit_Parameters!$G45*EXP(-Fit_Parameters!$H45*'Tabulated f values'!U$3*'Tabulated f values'!U$3)+Fit_Parameters!$I45*EXP(-Fit_Parameters!$J45*'Tabulated f values'!U$3*'Tabulated f values'!U$3)+Fit_Parameters!$K45*EXP(-Fit_Parameters!$L45*'Tabulated f values'!U$3*'Tabulated f values'!U$3)+Fit_Parameters!$M45</f>
        <v>5.6999888472242688</v>
      </c>
      <c r="V42" s="5">
        <f>Fit_Parameters!$C45*EXP(-Fit_Parameters!$D45*'Tabulated f values'!V$3*'Tabulated f values'!V$3)+Fit_Parameters!$E45*EXP(-Fit_Parameters!$F45*'Tabulated f values'!V$3*'Tabulated f values'!V$3)+Fit_Parameters!$G45*EXP(-Fit_Parameters!$H45*'Tabulated f values'!V$3*'Tabulated f values'!V$3)+Fit_Parameters!$I45*EXP(-Fit_Parameters!$J45*'Tabulated f values'!V$3*'Tabulated f values'!V$3)+Fit_Parameters!$K45*EXP(-Fit_Parameters!$L45*'Tabulated f values'!V$3*'Tabulated f values'!V$3)+Fit_Parameters!$M45</f>
        <v>5.4421321757944687</v>
      </c>
      <c r="W42" s="5">
        <f>Fit_Parameters!$C45*EXP(-Fit_Parameters!$D45*'Tabulated f values'!W$3*'Tabulated f values'!W$3)+Fit_Parameters!$E45*EXP(-Fit_Parameters!$F45*'Tabulated f values'!W$3*'Tabulated f values'!W$3)+Fit_Parameters!$G45*EXP(-Fit_Parameters!$H45*'Tabulated f values'!W$3*'Tabulated f values'!W$3)+Fit_Parameters!$I45*EXP(-Fit_Parameters!$J45*'Tabulated f values'!W$3*'Tabulated f values'!W$3)+Fit_Parameters!$K45*EXP(-Fit_Parameters!$L45*'Tabulated f values'!W$3*'Tabulated f values'!W$3)+Fit_Parameters!$M45</f>
        <v>5.1878493660636877</v>
      </c>
      <c r="X42" s="5">
        <f>Fit_Parameters!$C45*EXP(-Fit_Parameters!$D45*'Tabulated f values'!X$3*'Tabulated f values'!X$3)+Fit_Parameters!$E45*EXP(-Fit_Parameters!$F45*'Tabulated f values'!X$3*'Tabulated f values'!X$3)+Fit_Parameters!$G45*EXP(-Fit_Parameters!$H45*'Tabulated f values'!X$3*'Tabulated f values'!X$3)+Fit_Parameters!$I45*EXP(-Fit_Parameters!$J45*'Tabulated f values'!X$3*'Tabulated f values'!X$3)+Fit_Parameters!$K45*EXP(-Fit_Parameters!$L45*'Tabulated f values'!X$3*'Tabulated f values'!X$3)+Fit_Parameters!$M45</f>
        <v>4.9381839767776805</v>
      </c>
      <c r="Y42" s="5">
        <f>Fit_Parameters!$C45*EXP(-Fit_Parameters!$D45*'Tabulated f values'!Y$3*'Tabulated f values'!Y$3)+Fit_Parameters!$E45*EXP(-Fit_Parameters!$F45*'Tabulated f values'!Y$3*'Tabulated f values'!Y$3)+Fit_Parameters!$G45*EXP(-Fit_Parameters!$H45*'Tabulated f values'!Y$3*'Tabulated f values'!Y$3)+Fit_Parameters!$I45*EXP(-Fit_Parameters!$J45*'Tabulated f values'!Y$3*'Tabulated f values'!Y$3)+Fit_Parameters!$K45*EXP(-Fit_Parameters!$L45*'Tabulated f values'!Y$3*'Tabulated f values'!Y$3)+Fit_Parameters!$M45</f>
        <v>4.6942712111384335</v>
      </c>
      <c r="Z42" s="5">
        <f>Fit_Parameters!$C45*EXP(-Fit_Parameters!$D45*'Tabulated f values'!Z$3*'Tabulated f values'!Z$3)+Fit_Parameters!$E45*EXP(-Fit_Parameters!$F45*'Tabulated f values'!Z$3*'Tabulated f values'!Z$3)+Fit_Parameters!$G45*EXP(-Fit_Parameters!$H45*'Tabulated f values'!Z$3*'Tabulated f values'!Z$3)+Fit_Parameters!$I45*EXP(-Fit_Parameters!$J45*'Tabulated f values'!Z$3*'Tabulated f values'!Z$3)+Fit_Parameters!$K45*EXP(-Fit_Parameters!$L45*'Tabulated f values'!Z$3*'Tabulated f values'!Z$3)+Fit_Parameters!$M45</f>
        <v>4.4571994357717051</v>
      </c>
      <c r="AA42" s="5">
        <f>Fit_Parameters!$C45*EXP(-Fit_Parameters!$D45*'Tabulated f values'!AA$3*'Tabulated f values'!AA$3)+Fit_Parameters!$E45*EXP(-Fit_Parameters!$F45*'Tabulated f values'!AA$3*'Tabulated f values'!AA$3)+Fit_Parameters!$G45*EXP(-Fit_Parameters!$H45*'Tabulated f values'!AA$3*'Tabulated f values'!AA$3)+Fit_Parameters!$I45*EXP(-Fit_Parameters!$J45*'Tabulated f values'!AA$3*'Tabulated f values'!AA$3)+Fit_Parameters!$K45*EXP(-Fit_Parameters!$L45*'Tabulated f values'!AA$3*'Tabulated f values'!AA$3)+Fit_Parameters!$M45</f>
        <v>4.2279452506214259</v>
      </c>
      <c r="AB42" s="5">
        <f>Fit_Parameters!$C45*EXP(-Fit_Parameters!$D45*'Tabulated f values'!AB$3*'Tabulated f values'!AB$3)+Fit_Parameters!$E45*EXP(-Fit_Parameters!$F45*'Tabulated f values'!AB$3*'Tabulated f values'!AB$3)+Fit_Parameters!$G45*EXP(-Fit_Parameters!$H45*'Tabulated f values'!AB$3*'Tabulated f values'!AB$3)+Fit_Parameters!$I45*EXP(-Fit_Parameters!$J45*'Tabulated f values'!AB$3*'Tabulated f values'!AB$3)+Fit_Parameters!$K45*EXP(-Fit_Parameters!$L45*'Tabulated f values'!AB$3*'Tabulated f values'!AB$3)+Fit_Parameters!$M45</f>
        <v>4.0073459029641336</v>
      </c>
      <c r="AC42" s="5">
        <f>Fit_Parameters!$C45*EXP(-Fit_Parameters!$D45*'Tabulated f values'!AC$3*'Tabulated f values'!AC$3)+Fit_Parameters!$E45*EXP(-Fit_Parameters!$F45*'Tabulated f values'!AC$3*'Tabulated f values'!AC$3)+Fit_Parameters!$G45*EXP(-Fit_Parameters!$H45*'Tabulated f values'!AC$3*'Tabulated f values'!AC$3)+Fit_Parameters!$I45*EXP(-Fit_Parameters!$J45*'Tabulated f values'!AC$3*'Tabulated f values'!AC$3)+Fit_Parameters!$K45*EXP(-Fit_Parameters!$L45*'Tabulated f values'!AC$3*'Tabulated f values'!AC$3)+Fit_Parameters!$M45</f>
        <v>3.7960899167590787</v>
      </c>
      <c r="AD42" s="5"/>
      <c r="AE42" s="5"/>
      <c r="AF42" s="5"/>
      <c r="AG42" s="5"/>
    </row>
    <row r="43" spans="1:33" x14ac:dyDescent="0.25">
      <c r="A43">
        <f>Fit_Parameters!A46</f>
        <v>20</v>
      </c>
      <c r="B43" t="str">
        <f>Fit_Parameters!B46</f>
        <v>Ca2+</v>
      </c>
      <c r="C43" s="5">
        <f>Fit_Parameters!$C46*EXP(-Fit_Parameters!$D46*'Tabulated f values'!C$3*'Tabulated f values'!C$3)+Fit_Parameters!$E46*EXP(-Fit_Parameters!$F46*'Tabulated f values'!C$3*'Tabulated f values'!C$3)+Fit_Parameters!$G46*EXP(-Fit_Parameters!$H46*'Tabulated f values'!C$3*'Tabulated f values'!C$3)+Fit_Parameters!$I46*EXP(-Fit_Parameters!$J46*'Tabulated f values'!C$3*'Tabulated f values'!C$3)+Fit_Parameters!$K46*EXP(-Fit_Parameters!$L46*'Tabulated f values'!C$3*'Tabulated f values'!C$3)+Fit_Parameters!$M46</f>
        <v>18.001661000000002</v>
      </c>
      <c r="D43" s="5">
        <f>Fit_Parameters!$C46*EXP(-Fit_Parameters!$D46*'Tabulated f values'!D$3*'Tabulated f values'!D$3)+Fit_Parameters!$E46*EXP(-Fit_Parameters!$F46*'Tabulated f values'!D$3*'Tabulated f values'!D$3)+Fit_Parameters!$G46*EXP(-Fit_Parameters!$H46*'Tabulated f values'!D$3*'Tabulated f values'!D$3)+Fit_Parameters!$I46*EXP(-Fit_Parameters!$J46*'Tabulated f values'!D$3*'Tabulated f values'!D$3)+Fit_Parameters!$K46*EXP(-Fit_Parameters!$L46*'Tabulated f values'!D$3*'Tabulated f values'!D$3)+Fit_Parameters!$M46</f>
        <v>17.721696011405566</v>
      </c>
      <c r="E43" s="5">
        <f>Fit_Parameters!$C46*EXP(-Fit_Parameters!$D46*'Tabulated f values'!E$3*'Tabulated f values'!E$3)+Fit_Parameters!$E46*EXP(-Fit_Parameters!$F46*'Tabulated f values'!E$3*'Tabulated f values'!E$3)+Fit_Parameters!$G46*EXP(-Fit_Parameters!$H46*'Tabulated f values'!E$3*'Tabulated f values'!E$3)+Fit_Parameters!$I46*EXP(-Fit_Parameters!$J46*'Tabulated f values'!E$3*'Tabulated f values'!E$3)+Fit_Parameters!$K46*EXP(-Fit_Parameters!$L46*'Tabulated f values'!E$3*'Tabulated f values'!E$3)+Fit_Parameters!$M46</f>
        <v>16.933425195103222</v>
      </c>
      <c r="F43" s="5">
        <f>Fit_Parameters!$C46*EXP(-Fit_Parameters!$D46*'Tabulated f values'!F$3*'Tabulated f values'!F$3)+Fit_Parameters!$E46*EXP(-Fit_Parameters!$F46*'Tabulated f values'!F$3*'Tabulated f values'!F$3)+Fit_Parameters!$G46*EXP(-Fit_Parameters!$H46*'Tabulated f values'!F$3*'Tabulated f values'!F$3)+Fit_Parameters!$I46*EXP(-Fit_Parameters!$J46*'Tabulated f values'!F$3*'Tabulated f values'!F$3)+Fit_Parameters!$K46*EXP(-Fit_Parameters!$L46*'Tabulated f values'!F$3*'Tabulated f values'!F$3)+Fit_Parameters!$M46</f>
        <v>15.772566230159899</v>
      </c>
      <c r="G43" s="5">
        <f>Fit_Parameters!$C46*EXP(-Fit_Parameters!$D46*'Tabulated f values'!G$3*'Tabulated f values'!G$3)+Fit_Parameters!$E46*EXP(-Fit_Parameters!$F46*'Tabulated f values'!G$3*'Tabulated f values'!G$3)+Fit_Parameters!$G46*EXP(-Fit_Parameters!$H46*'Tabulated f values'!G$3*'Tabulated f values'!G$3)+Fit_Parameters!$I46*EXP(-Fit_Parameters!$J46*'Tabulated f values'!G$3*'Tabulated f values'!G$3)+Fit_Parameters!$K46*EXP(-Fit_Parameters!$L46*'Tabulated f values'!G$3*'Tabulated f values'!G$3)+Fit_Parameters!$M46</f>
        <v>14.413037688414445</v>
      </c>
      <c r="H43" s="5">
        <f>Fit_Parameters!$C46*EXP(-Fit_Parameters!$D46*'Tabulated f values'!H$3*'Tabulated f values'!H$3)+Fit_Parameters!$E46*EXP(-Fit_Parameters!$F46*'Tabulated f values'!H$3*'Tabulated f values'!H$3)+Fit_Parameters!$G46*EXP(-Fit_Parameters!$H46*'Tabulated f values'!H$3*'Tabulated f values'!H$3)+Fit_Parameters!$I46*EXP(-Fit_Parameters!$J46*'Tabulated f values'!H$3*'Tabulated f values'!H$3)+Fit_Parameters!$K46*EXP(-Fit_Parameters!$L46*'Tabulated f values'!H$3*'Tabulated f values'!H$3)+Fit_Parameters!$M46</f>
        <v>13.01912331524424</v>
      </c>
      <c r="I43" s="5">
        <f>Fit_Parameters!$C46*EXP(-Fit_Parameters!$D46*'Tabulated f values'!I$3*'Tabulated f values'!I$3)+Fit_Parameters!$E46*EXP(-Fit_Parameters!$F46*'Tabulated f values'!I$3*'Tabulated f values'!I$3)+Fit_Parameters!$G46*EXP(-Fit_Parameters!$H46*'Tabulated f values'!I$3*'Tabulated f values'!I$3)+Fit_Parameters!$I46*EXP(-Fit_Parameters!$J46*'Tabulated f values'!I$3*'Tabulated f values'!I$3)+Fit_Parameters!$K46*EXP(-Fit_Parameters!$L46*'Tabulated f values'!I$3*'Tabulated f values'!I$3)+Fit_Parameters!$M46</f>
        <v>11.714771806688649</v>
      </c>
      <c r="J43" s="5">
        <f>Fit_Parameters!$C46*EXP(-Fit_Parameters!$D46*'Tabulated f values'!J$3*'Tabulated f values'!J$3)+Fit_Parameters!$E46*EXP(-Fit_Parameters!$F46*'Tabulated f values'!J$3*'Tabulated f values'!J$3)+Fit_Parameters!$G46*EXP(-Fit_Parameters!$H46*'Tabulated f values'!J$3*'Tabulated f values'!J$3)+Fit_Parameters!$I46*EXP(-Fit_Parameters!$J46*'Tabulated f values'!J$3*'Tabulated f values'!J$3)+Fit_Parameters!$K46*EXP(-Fit_Parameters!$L46*'Tabulated f values'!J$3*'Tabulated f values'!J$3)+Fit_Parameters!$M46</f>
        <v>10.573933994872782</v>
      </c>
      <c r="K43" s="5">
        <f>Fit_Parameters!$C46*EXP(-Fit_Parameters!$D46*'Tabulated f values'!K$3*'Tabulated f values'!K$3)+Fit_Parameters!$E46*EXP(-Fit_Parameters!$F46*'Tabulated f values'!K$3*'Tabulated f values'!K$3)+Fit_Parameters!$G46*EXP(-Fit_Parameters!$H46*'Tabulated f values'!K$3*'Tabulated f values'!K$3)+Fit_Parameters!$I46*EXP(-Fit_Parameters!$J46*'Tabulated f values'!K$3*'Tabulated f values'!K$3)+Fit_Parameters!$K46*EXP(-Fit_Parameters!$L46*'Tabulated f values'!K$3*'Tabulated f values'!K$3)+Fit_Parameters!$M46</f>
        <v>9.6253612777412023</v>
      </c>
      <c r="L43" s="5">
        <f>Fit_Parameters!$C46*EXP(-Fit_Parameters!$D46*'Tabulated f values'!L$3*'Tabulated f values'!L$3)+Fit_Parameters!$E46*EXP(-Fit_Parameters!$F46*'Tabulated f values'!L$3*'Tabulated f values'!L$3)+Fit_Parameters!$G46*EXP(-Fit_Parameters!$H46*'Tabulated f values'!L$3*'Tabulated f values'!L$3)+Fit_Parameters!$I46*EXP(-Fit_Parameters!$J46*'Tabulated f values'!L$3*'Tabulated f values'!L$3)+Fit_Parameters!$K46*EXP(-Fit_Parameters!$L46*'Tabulated f values'!L$3*'Tabulated f values'!L$3)+Fit_Parameters!$M46</f>
        <v>8.8638767468793525</v>
      </c>
      <c r="M43" s="5">
        <f>Fit_Parameters!$C46*EXP(-Fit_Parameters!$D46*'Tabulated f values'!M$3*'Tabulated f values'!M$3)+Fit_Parameters!$E46*EXP(-Fit_Parameters!$F46*'Tabulated f values'!M$3*'Tabulated f values'!M$3)+Fit_Parameters!$G46*EXP(-Fit_Parameters!$H46*'Tabulated f values'!M$3*'Tabulated f values'!M$3)+Fit_Parameters!$I46*EXP(-Fit_Parameters!$J46*'Tabulated f values'!M$3*'Tabulated f values'!M$3)+Fit_Parameters!$K46*EXP(-Fit_Parameters!$L46*'Tabulated f values'!M$3*'Tabulated f values'!M$3)+Fit_Parameters!$M46</f>
        <v>8.2631054784497593</v>
      </c>
      <c r="N43" s="5">
        <f>Fit_Parameters!$C46*EXP(-Fit_Parameters!$D46*'Tabulated f values'!N$3*'Tabulated f values'!N$3)+Fit_Parameters!$E46*EXP(-Fit_Parameters!$F46*'Tabulated f values'!N$3*'Tabulated f values'!N$3)+Fit_Parameters!$G46*EXP(-Fit_Parameters!$H46*'Tabulated f values'!N$3*'Tabulated f values'!N$3)+Fit_Parameters!$I46*EXP(-Fit_Parameters!$J46*'Tabulated f values'!N$3*'Tabulated f values'!N$3)+Fit_Parameters!$K46*EXP(-Fit_Parameters!$L46*'Tabulated f values'!N$3*'Tabulated f values'!N$3)+Fit_Parameters!$M46</f>
        <v>7.7871289830122947</v>
      </c>
      <c r="O43" s="5">
        <f>Fit_Parameters!$C46*EXP(-Fit_Parameters!$D46*'Tabulated f values'!O$3*'Tabulated f values'!O$3)+Fit_Parameters!$E46*EXP(-Fit_Parameters!$F46*'Tabulated f values'!O$3*'Tabulated f values'!O$3)+Fit_Parameters!$G46*EXP(-Fit_Parameters!$H46*'Tabulated f values'!O$3*'Tabulated f values'!O$3)+Fit_Parameters!$I46*EXP(-Fit_Parameters!$J46*'Tabulated f values'!O$3*'Tabulated f values'!O$3)+Fit_Parameters!$K46*EXP(-Fit_Parameters!$L46*'Tabulated f values'!O$3*'Tabulated f values'!O$3)+Fit_Parameters!$M46</f>
        <v>7.3995822160879037</v>
      </c>
      <c r="P43" s="5">
        <f>Fit_Parameters!$C46*EXP(-Fit_Parameters!$D46*'Tabulated f values'!P$3*'Tabulated f values'!P$3)+Fit_Parameters!$E46*EXP(-Fit_Parameters!$F46*'Tabulated f values'!P$3*'Tabulated f values'!P$3)+Fit_Parameters!$G46*EXP(-Fit_Parameters!$H46*'Tabulated f values'!P$3*'Tabulated f values'!P$3)+Fit_Parameters!$I46*EXP(-Fit_Parameters!$J46*'Tabulated f values'!P$3*'Tabulated f values'!P$3)+Fit_Parameters!$K46*EXP(-Fit_Parameters!$L46*'Tabulated f values'!P$3*'Tabulated f values'!P$3)+Fit_Parameters!$M46</f>
        <v>7.0694001808436795</v>
      </c>
      <c r="Q43" s="5">
        <f>Fit_Parameters!$C46*EXP(-Fit_Parameters!$D46*'Tabulated f values'!Q$3*'Tabulated f values'!Q$3)+Fit_Parameters!$E46*EXP(-Fit_Parameters!$F46*'Tabulated f values'!Q$3*'Tabulated f values'!Q$3)+Fit_Parameters!$G46*EXP(-Fit_Parameters!$H46*'Tabulated f values'!Q$3*'Tabulated f values'!Q$3)+Fit_Parameters!$I46*EXP(-Fit_Parameters!$J46*'Tabulated f values'!Q$3*'Tabulated f values'!Q$3)+Fit_Parameters!$K46*EXP(-Fit_Parameters!$L46*'Tabulated f values'!Q$3*'Tabulated f values'!Q$3)+Fit_Parameters!$M46</f>
        <v>6.7732796909064632</v>
      </c>
      <c r="R43" s="5">
        <f>Fit_Parameters!$C46*EXP(-Fit_Parameters!$D46*'Tabulated f values'!R$3*'Tabulated f values'!R$3)+Fit_Parameters!$E46*EXP(-Fit_Parameters!$F46*'Tabulated f values'!R$3*'Tabulated f values'!R$3)+Fit_Parameters!$G46*EXP(-Fit_Parameters!$H46*'Tabulated f values'!R$3*'Tabulated f values'!R$3)+Fit_Parameters!$I46*EXP(-Fit_Parameters!$J46*'Tabulated f values'!R$3*'Tabulated f values'!R$3)+Fit_Parameters!$K46*EXP(-Fit_Parameters!$L46*'Tabulated f values'!R$3*'Tabulated f values'!R$3)+Fit_Parameters!$M46</f>
        <v>6.4956650255594894</v>
      </c>
      <c r="S43" s="5">
        <f>Fit_Parameters!$C46*EXP(-Fit_Parameters!$D46*'Tabulated f values'!S$3*'Tabulated f values'!S$3)+Fit_Parameters!$E46*EXP(-Fit_Parameters!$F46*'Tabulated f values'!S$3*'Tabulated f values'!S$3)+Fit_Parameters!$G46*EXP(-Fit_Parameters!$H46*'Tabulated f values'!S$3*'Tabulated f values'!S$3)+Fit_Parameters!$I46*EXP(-Fit_Parameters!$J46*'Tabulated f values'!S$3*'Tabulated f values'!S$3)+Fit_Parameters!$K46*EXP(-Fit_Parameters!$L46*'Tabulated f values'!S$3*'Tabulated f values'!S$3)+Fit_Parameters!$M46</f>
        <v>6.2273578287112024</v>
      </c>
      <c r="T43" s="5">
        <f>Fit_Parameters!$C46*EXP(-Fit_Parameters!$D46*'Tabulated f values'!T$3*'Tabulated f values'!T$3)+Fit_Parameters!$E46*EXP(-Fit_Parameters!$F46*'Tabulated f values'!T$3*'Tabulated f values'!T$3)+Fit_Parameters!$G46*EXP(-Fit_Parameters!$H46*'Tabulated f values'!T$3*'Tabulated f values'!T$3)+Fit_Parameters!$I46*EXP(-Fit_Parameters!$J46*'Tabulated f values'!T$3*'Tabulated f values'!T$3)+Fit_Parameters!$K46*EXP(-Fit_Parameters!$L46*'Tabulated f values'!T$3*'Tabulated f values'!T$3)+Fit_Parameters!$M46</f>
        <v>5.9637017105240915</v>
      </c>
      <c r="U43" s="5">
        <f>Fit_Parameters!$C46*EXP(-Fit_Parameters!$D46*'Tabulated f values'!U$3*'Tabulated f values'!U$3)+Fit_Parameters!$E46*EXP(-Fit_Parameters!$F46*'Tabulated f values'!U$3*'Tabulated f values'!U$3)+Fit_Parameters!$G46*EXP(-Fit_Parameters!$H46*'Tabulated f values'!U$3*'Tabulated f values'!U$3)+Fit_Parameters!$I46*EXP(-Fit_Parameters!$J46*'Tabulated f values'!U$3*'Tabulated f values'!U$3)+Fit_Parameters!$K46*EXP(-Fit_Parameters!$L46*'Tabulated f values'!U$3*'Tabulated f values'!U$3)+Fit_Parameters!$M46</f>
        <v>5.7029324788148337</v>
      </c>
      <c r="V43" s="5">
        <f>Fit_Parameters!$C46*EXP(-Fit_Parameters!$D46*'Tabulated f values'!V$3*'Tabulated f values'!V$3)+Fit_Parameters!$E46*EXP(-Fit_Parameters!$F46*'Tabulated f values'!V$3*'Tabulated f values'!V$3)+Fit_Parameters!$G46*EXP(-Fit_Parameters!$H46*'Tabulated f values'!V$3*'Tabulated f values'!V$3)+Fit_Parameters!$I46*EXP(-Fit_Parameters!$J46*'Tabulated f values'!V$3*'Tabulated f values'!V$3)+Fit_Parameters!$K46*EXP(-Fit_Parameters!$L46*'Tabulated f values'!V$3*'Tabulated f values'!V$3)+Fit_Parameters!$M46</f>
        <v>5.4449371666907496</v>
      </c>
      <c r="W43" s="5">
        <f>Fit_Parameters!$C46*EXP(-Fit_Parameters!$D46*'Tabulated f values'!W$3*'Tabulated f values'!W$3)+Fit_Parameters!$E46*EXP(-Fit_Parameters!$F46*'Tabulated f values'!W$3*'Tabulated f values'!W$3)+Fit_Parameters!$G46*EXP(-Fit_Parameters!$H46*'Tabulated f values'!W$3*'Tabulated f values'!W$3)+Fit_Parameters!$I46*EXP(-Fit_Parameters!$J46*'Tabulated f values'!W$3*'Tabulated f values'!W$3)+Fit_Parameters!$K46*EXP(-Fit_Parameters!$L46*'Tabulated f values'!W$3*'Tabulated f values'!W$3)+Fit_Parameters!$M46</f>
        <v>5.1904357095617435</v>
      </c>
      <c r="X43" s="5">
        <f>Fit_Parameters!$C46*EXP(-Fit_Parameters!$D46*'Tabulated f values'!X$3*'Tabulated f values'!X$3)+Fit_Parameters!$E46*EXP(-Fit_Parameters!$F46*'Tabulated f values'!X$3*'Tabulated f values'!X$3)+Fit_Parameters!$G46*EXP(-Fit_Parameters!$H46*'Tabulated f values'!X$3*'Tabulated f values'!X$3)+Fit_Parameters!$I46*EXP(-Fit_Parameters!$J46*'Tabulated f values'!X$3*'Tabulated f values'!X$3)+Fit_Parameters!$K46*EXP(-Fit_Parameters!$L46*'Tabulated f values'!X$3*'Tabulated f values'!X$3)+Fit_Parameters!$M46</f>
        <v>4.9404946743853948</v>
      </c>
      <c r="Y43" s="5">
        <f>Fit_Parameters!$C46*EXP(-Fit_Parameters!$D46*'Tabulated f values'!Y$3*'Tabulated f values'!Y$3)+Fit_Parameters!$E46*EXP(-Fit_Parameters!$F46*'Tabulated f values'!Y$3*'Tabulated f values'!Y$3)+Fit_Parameters!$G46*EXP(-Fit_Parameters!$H46*'Tabulated f values'!Y$3*'Tabulated f values'!Y$3)+Fit_Parameters!$I46*EXP(-Fit_Parameters!$J46*'Tabulated f values'!Y$3*'Tabulated f values'!Y$3)+Fit_Parameters!$K46*EXP(-Fit_Parameters!$L46*'Tabulated f values'!Y$3*'Tabulated f values'!Y$3)+Fit_Parameters!$M46</f>
        <v>4.6962626222205692</v>
      </c>
      <c r="Z43" s="5">
        <f>Fit_Parameters!$C46*EXP(-Fit_Parameters!$D46*'Tabulated f values'!Z$3*'Tabulated f values'!Z$3)+Fit_Parameters!$E46*EXP(-Fit_Parameters!$F46*'Tabulated f values'!Z$3*'Tabulated f values'!Z$3)+Fit_Parameters!$G46*EXP(-Fit_Parameters!$H46*'Tabulated f values'!Z$3*'Tabulated f values'!Z$3)+Fit_Parameters!$I46*EXP(-Fit_Parameters!$J46*'Tabulated f values'!Z$3*'Tabulated f values'!Z$3)+Fit_Parameters!$K46*EXP(-Fit_Parameters!$L46*'Tabulated f values'!Z$3*'Tabulated f values'!Z$3)+Fit_Parameters!$M46</f>
        <v>4.4588368785759691</v>
      </c>
      <c r="AA43" s="5">
        <f>Fit_Parameters!$C46*EXP(-Fit_Parameters!$D46*'Tabulated f values'!AA$3*'Tabulated f values'!AA$3)+Fit_Parameters!$E46*EXP(-Fit_Parameters!$F46*'Tabulated f values'!AA$3*'Tabulated f values'!AA$3)+Fit_Parameters!$G46*EXP(-Fit_Parameters!$H46*'Tabulated f values'!AA$3*'Tabulated f values'!AA$3)+Fit_Parameters!$I46*EXP(-Fit_Parameters!$J46*'Tabulated f values'!AA$3*'Tabulated f values'!AA$3)+Fit_Parameters!$K46*EXP(-Fit_Parameters!$L46*'Tabulated f values'!AA$3*'Tabulated f values'!AA$3)+Fit_Parameters!$M46</f>
        <v>4.2292013532865482</v>
      </c>
      <c r="AB43" s="5">
        <f>Fit_Parameters!$C46*EXP(-Fit_Parameters!$D46*'Tabulated f values'!AB$3*'Tabulated f values'!AB$3)+Fit_Parameters!$E46*EXP(-Fit_Parameters!$F46*'Tabulated f values'!AB$3*'Tabulated f values'!AB$3)+Fit_Parameters!$G46*EXP(-Fit_Parameters!$H46*'Tabulated f values'!AB$3*'Tabulated f values'!AB$3)+Fit_Parameters!$I46*EXP(-Fit_Parameters!$J46*'Tabulated f values'!AB$3*'Tabulated f values'!AB$3)+Fit_Parameters!$K46*EXP(-Fit_Parameters!$L46*'Tabulated f values'!AB$3*'Tabulated f values'!AB$3)+Fit_Parameters!$M46</f>
        <v>4.0082002190682466</v>
      </c>
      <c r="AC43" s="5">
        <f>Fit_Parameters!$C46*EXP(-Fit_Parameters!$D46*'Tabulated f values'!AC$3*'Tabulated f values'!AC$3)+Fit_Parameters!$E46*EXP(-Fit_Parameters!$F46*'Tabulated f values'!AC$3*'Tabulated f values'!AC$3)+Fit_Parameters!$G46*EXP(-Fit_Parameters!$H46*'Tabulated f values'!AC$3*'Tabulated f values'!AC$3)+Fit_Parameters!$I46*EXP(-Fit_Parameters!$J46*'Tabulated f values'!AC$3*'Tabulated f values'!AC$3)+Fit_Parameters!$K46*EXP(-Fit_Parameters!$L46*'Tabulated f values'!AC$3*'Tabulated f values'!AC$3)+Fit_Parameters!$M46</f>
        <v>3.7965290161349046</v>
      </c>
      <c r="AD43" s="5"/>
      <c r="AE43" s="5"/>
      <c r="AF43" s="5"/>
      <c r="AG43" s="5"/>
    </row>
    <row r="44" spans="1:33" x14ac:dyDescent="0.25">
      <c r="A44">
        <f>Fit_Parameters!A47</f>
        <v>21</v>
      </c>
      <c r="B44" t="str">
        <f>Fit_Parameters!B47</f>
        <v>Sc</v>
      </c>
      <c r="C44" s="5">
        <f>Fit_Parameters!$C47*EXP(-Fit_Parameters!$D47*'Tabulated f values'!C$3*'Tabulated f values'!C$3)+Fit_Parameters!$E47*EXP(-Fit_Parameters!$F47*'Tabulated f values'!C$3*'Tabulated f values'!C$3)+Fit_Parameters!$G47*EXP(-Fit_Parameters!$H47*'Tabulated f values'!C$3*'Tabulated f values'!C$3)+Fit_Parameters!$I47*EXP(-Fit_Parameters!$J47*'Tabulated f values'!C$3*'Tabulated f values'!C$3)+Fit_Parameters!$K47*EXP(-Fit_Parameters!$L47*'Tabulated f values'!C$3*'Tabulated f values'!C$3)+Fit_Parameters!$M47</f>
        <v>20.999009000000001</v>
      </c>
      <c r="D44" s="5">
        <f>Fit_Parameters!$C47*EXP(-Fit_Parameters!$D47*'Tabulated f values'!D$3*'Tabulated f values'!D$3)+Fit_Parameters!$E47*EXP(-Fit_Parameters!$F47*'Tabulated f values'!D$3*'Tabulated f values'!D$3)+Fit_Parameters!$G47*EXP(-Fit_Parameters!$H47*'Tabulated f values'!D$3*'Tabulated f values'!D$3)+Fit_Parameters!$I47*EXP(-Fit_Parameters!$J47*'Tabulated f values'!D$3*'Tabulated f values'!D$3)+Fit_Parameters!$K47*EXP(-Fit_Parameters!$L47*'Tabulated f values'!D$3*'Tabulated f values'!D$3)+Fit_Parameters!$M47</f>
        <v>20.133179287375523</v>
      </c>
      <c r="E44" s="5">
        <f>Fit_Parameters!$C47*EXP(-Fit_Parameters!$D47*'Tabulated f values'!E$3*'Tabulated f values'!E$3)+Fit_Parameters!$E47*EXP(-Fit_Parameters!$F47*'Tabulated f values'!E$3*'Tabulated f values'!E$3)+Fit_Parameters!$G47*EXP(-Fit_Parameters!$H47*'Tabulated f values'!E$3*'Tabulated f values'!E$3)+Fit_Parameters!$I47*EXP(-Fit_Parameters!$J47*'Tabulated f values'!E$3*'Tabulated f values'!E$3)+Fit_Parameters!$K47*EXP(-Fit_Parameters!$L47*'Tabulated f values'!E$3*'Tabulated f values'!E$3)+Fit_Parameters!$M47</f>
        <v>18.354297374042414</v>
      </c>
      <c r="F44" s="5">
        <f>Fit_Parameters!$C47*EXP(-Fit_Parameters!$D47*'Tabulated f values'!F$3*'Tabulated f values'!F$3)+Fit_Parameters!$E47*EXP(-Fit_Parameters!$F47*'Tabulated f values'!F$3*'Tabulated f values'!F$3)+Fit_Parameters!$G47*EXP(-Fit_Parameters!$H47*'Tabulated f values'!F$3*'Tabulated f values'!F$3)+Fit_Parameters!$I47*EXP(-Fit_Parameters!$J47*'Tabulated f values'!F$3*'Tabulated f values'!F$3)+Fit_Parameters!$K47*EXP(-Fit_Parameters!$L47*'Tabulated f values'!F$3*'Tabulated f values'!F$3)+Fit_Parameters!$M47</f>
        <v>16.646270263378202</v>
      </c>
      <c r="G44" s="5">
        <f>Fit_Parameters!$C47*EXP(-Fit_Parameters!$D47*'Tabulated f values'!G$3*'Tabulated f values'!G$3)+Fit_Parameters!$E47*EXP(-Fit_Parameters!$F47*'Tabulated f values'!G$3*'Tabulated f values'!G$3)+Fit_Parameters!$G47*EXP(-Fit_Parameters!$H47*'Tabulated f values'!G$3*'Tabulated f values'!G$3)+Fit_Parameters!$I47*EXP(-Fit_Parameters!$J47*'Tabulated f values'!G$3*'Tabulated f values'!G$3)+Fit_Parameters!$K47*EXP(-Fit_Parameters!$L47*'Tabulated f values'!G$3*'Tabulated f values'!G$3)+Fit_Parameters!$M47</f>
        <v>15.134480356605005</v>
      </c>
      <c r="H44" s="5">
        <f>Fit_Parameters!$C47*EXP(-Fit_Parameters!$D47*'Tabulated f values'!H$3*'Tabulated f values'!H$3)+Fit_Parameters!$E47*EXP(-Fit_Parameters!$F47*'Tabulated f values'!H$3*'Tabulated f values'!H$3)+Fit_Parameters!$G47*EXP(-Fit_Parameters!$H47*'Tabulated f values'!H$3*'Tabulated f values'!H$3)+Fit_Parameters!$I47*EXP(-Fit_Parameters!$J47*'Tabulated f values'!H$3*'Tabulated f values'!H$3)+Fit_Parameters!$K47*EXP(-Fit_Parameters!$L47*'Tabulated f values'!H$3*'Tabulated f values'!H$3)+Fit_Parameters!$M47</f>
        <v>13.730169309771917</v>
      </c>
      <c r="I44" s="5">
        <f>Fit_Parameters!$C47*EXP(-Fit_Parameters!$D47*'Tabulated f values'!I$3*'Tabulated f values'!I$3)+Fit_Parameters!$E47*EXP(-Fit_Parameters!$F47*'Tabulated f values'!I$3*'Tabulated f values'!I$3)+Fit_Parameters!$G47*EXP(-Fit_Parameters!$H47*'Tabulated f values'!I$3*'Tabulated f values'!I$3)+Fit_Parameters!$I47*EXP(-Fit_Parameters!$J47*'Tabulated f values'!I$3*'Tabulated f values'!I$3)+Fit_Parameters!$K47*EXP(-Fit_Parameters!$L47*'Tabulated f values'!I$3*'Tabulated f values'!I$3)+Fit_Parameters!$M47</f>
        <v>12.424769042214932</v>
      </c>
      <c r="J44" s="5">
        <f>Fit_Parameters!$C47*EXP(-Fit_Parameters!$D47*'Tabulated f values'!J$3*'Tabulated f values'!J$3)+Fit_Parameters!$E47*EXP(-Fit_Parameters!$F47*'Tabulated f values'!J$3*'Tabulated f values'!J$3)+Fit_Parameters!$G47*EXP(-Fit_Parameters!$H47*'Tabulated f values'!J$3*'Tabulated f values'!J$3)+Fit_Parameters!$I47*EXP(-Fit_Parameters!$J47*'Tabulated f values'!J$3*'Tabulated f values'!J$3)+Fit_Parameters!$K47*EXP(-Fit_Parameters!$L47*'Tabulated f values'!J$3*'Tabulated f values'!J$3)+Fit_Parameters!$M47</f>
        <v>11.246667006029726</v>
      </c>
      <c r="K44" s="5">
        <f>Fit_Parameters!$C47*EXP(-Fit_Parameters!$D47*'Tabulated f values'!K$3*'Tabulated f values'!K$3)+Fit_Parameters!$E47*EXP(-Fit_Parameters!$F47*'Tabulated f values'!K$3*'Tabulated f values'!K$3)+Fit_Parameters!$G47*EXP(-Fit_Parameters!$H47*'Tabulated f values'!K$3*'Tabulated f values'!K$3)+Fit_Parameters!$I47*EXP(-Fit_Parameters!$J47*'Tabulated f values'!K$3*'Tabulated f values'!K$3)+Fit_Parameters!$K47*EXP(-Fit_Parameters!$L47*'Tabulated f values'!K$3*'Tabulated f values'!K$3)+Fit_Parameters!$M47</f>
        <v>10.225215810691886</v>
      </c>
      <c r="L44" s="5">
        <f>Fit_Parameters!$C47*EXP(-Fit_Parameters!$D47*'Tabulated f values'!L$3*'Tabulated f values'!L$3)+Fit_Parameters!$E47*EXP(-Fit_Parameters!$F47*'Tabulated f values'!L$3*'Tabulated f values'!L$3)+Fit_Parameters!$G47*EXP(-Fit_Parameters!$H47*'Tabulated f values'!L$3*'Tabulated f values'!L$3)+Fit_Parameters!$I47*EXP(-Fit_Parameters!$J47*'Tabulated f values'!L$3*'Tabulated f values'!L$3)+Fit_Parameters!$K47*EXP(-Fit_Parameters!$L47*'Tabulated f values'!L$3*'Tabulated f values'!L$3)+Fit_Parameters!$M47</f>
        <v>9.3733907274245567</v>
      </c>
      <c r="M44" s="5">
        <f>Fit_Parameters!$C47*EXP(-Fit_Parameters!$D47*'Tabulated f values'!M$3*'Tabulated f values'!M$3)+Fit_Parameters!$E47*EXP(-Fit_Parameters!$F47*'Tabulated f values'!M$3*'Tabulated f values'!M$3)+Fit_Parameters!$G47*EXP(-Fit_Parameters!$H47*'Tabulated f values'!M$3*'Tabulated f values'!M$3)+Fit_Parameters!$I47*EXP(-Fit_Parameters!$J47*'Tabulated f values'!M$3*'Tabulated f values'!M$3)+Fit_Parameters!$K47*EXP(-Fit_Parameters!$L47*'Tabulated f values'!M$3*'Tabulated f values'!M$3)+Fit_Parameters!$M47</f>
        <v>8.6834492201989679</v>
      </c>
      <c r="N44" s="5">
        <f>Fit_Parameters!$C47*EXP(-Fit_Parameters!$D47*'Tabulated f values'!N$3*'Tabulated f values'!N$3)+Fit_Parameters!$E47*EXP(-Fit_Parameters!$F47*'Tabulated f values'!N$3*'Tabulated f values'!N$3)+Fit_Parameters!$G47*EXP(-Fit_Parameters!$H47*'Tabulated f values'!N$3*'Tabulated f values'!N$3)+Fit_Parameters!$I47*EXP(-Fit_Parameters!$J47*'Tabulated f values'!N$3*'Tabulated f values'!N$3)+Fit_Parameters!$K47*EXP(-Fit_Parameters!$L47*'Tabulated f values'!N$3*'Tabulated f values'!N$3)+Fit_Parameters!$M47</f>
        <v>8.1322251026742958</v>
      </c>
      <c r="O44" s="5">
        <f>Fit_Parameters!$C47*EXP(-Fit_Parameters!$D47*'Tabulated f values'!O$3*'Tabulated f values'!O$3)+Fit_Parameters!$E47*EXP(-Fit_Parameters!$F47*'Tabulated f values'!O$3*'Tabulated f values'!O$3)+Fit_Parameters!$G47*EXP(-Fit_Parameters!$H47*'Tabulated f values'!O$3*'Tabulated f values'!O$3)+Fit_Parameters!$I47*EXP(-Fit_Parameters!$J47*'Tabulated f values'!O$3*'Tabulated f values'!O$3)+Fit_Parameters!$K47*EXP(-Fit_Parameters!$L47*'Tabulated f values'!O$3*'Tabulated f values'!O$3)+Fit_Parameters!$M47</f>
        <v>7.689402945255833</v>
      </c>
      <c r="P44" s="5">
        <f>Fit_Parameters!$C47*EXP(-Fit_Parameters!$D47*'Tabulated f values'!P$3*'Tabulated f values'!P$3)+Fit_Parameters!$E47*EXP(-Fit_Parameters!$F47*'Tabulated f values'!P$3*'Tabulated f values'!P$3)+Fit_Parameters!$G47*EXP(-Fit_Parameters!$H47*'Tabulated f values'!P$3*'Tabulated f values'!P$3)+Fit_Parameters!$I47*EXP(-Fit_Parameters!$J47*'Tabulated f values'!P$3*'Tabulated f values'!P$3)+Fit_Parameters!$K47*EXP(-Fit_Parameters!$L47*'Tabulated f values'!P$3*'Tabulated f values'!P$3)+Fit_Parameters!$M47</f>
        <v>7.3245768142164351</v>
      </c>
      <c r="Q44" s="5">
        <f>Fit_Parameters!$C47*EXP(-Fit_Parameters!$D47*'Tabulated f values'!Q$3*'Tabulated f values'!Q$3)+Fit_Parameters!$E47*EXP(-Fit_Parameters!$F47*'Tabulated f values'!Q$3*'Tabulated f values'!Q$3)+Fit_Parameters!$G47*EXP(-Fit_Parameters!$H47*'Tabulated f values'!Q$3*'Tabulated f values'!Q$3)+Fit_Parameters!$I47*EXP(-Fit_Parameters!$J47*'Tabulated f values'!Q$3*'Tabulated f values'!Q$3)+Fit_Parameters!$K47*EXP(-Fit_Parameters!$L47*'Tabulated f values'!Q$3*'Tabulated f values'!Q$3)+Fit_Parameters!$M47</f>
        <v>7.0116723800842999</v>
      </c>
      <c r="R44" s="5">
        <f>Fit_Parameters!$C47*EXP(-Fit_Parameters!$D47*'Tabulated f values'!R$3*'Tabulated f values'!R$3)+Fit_Parameters!$E47*EXP(-Fit_Parameters!$F47*'Tabulated f values'!R$3*'Tabulated f values'!R$3)+Fit_Parameters!$G47*EXP(-Fit_Parameters!$H47*'Tabulated f values'!R$3*'Tabulated f values'!R$3)+Fit_Parameters!$I47*EXP(-Fit_Parameters!$J47*'Tabulated f values'!R$3*'Tabulated f values'!R$3)+Fit_Parameters!$K47*EXP(-Fit_Parameters!$L47*'Tabulated f values'!R$3*'Tabulated f values'!R$3)+Fit_Parameters!$M47</f>
        <v>6.7308103905996344</v>
      </c>
      <c r="S44" s="5">
        <f>Fit_Parameters!$C47*EXP(-Fit_Parameters!$D47*'Tabulated f values'!S$3*'Tabulated f values'!S$3)+Fit_Parameters!$E47*EXP(-Fit_Parameters!$F47*'Tabulated f values'!S$3*'Tabulated f values'!S$3)+Fit_Parameters!$G47*EXP(-Fit_Parameters!$H47*'Tabulated f values'!S$3*'Tabulated f values'!S$3)+Fit_Parameters!$I47*EXP(-Fit_Parameters!$J47*'Tabulated f values'!S$3*'Tabulated f values'!S$3)+Fit_Parameters!$K47*EXP(-Fit_Parameters!$L47*'Tabulated f values'!S$3*'Tabulated f values'!S$3)+Fit_Parameters!$M47</f>
        <v>6.4683180640039026</v>
      </c>
      <c r="T44" s="5">
        <f>Fit_Parameters!$C47*EXP(-Fit_Parameters!$D47*'Tabulated f values'!T$3*'Tabulated f values'!T$3)+Fit_Parameters!$E47*EXP(-Fit_Parameters!$F47*'Tabulated f values'!T$3*'Tabulated f values'!T$3)+Fit_Parameters!$G47*EXP(-Fit_Parameters!$H47*'Tabulated f values'!T$3*'Tabulated f values'!T$3)+Fit_Parameters!$I47*EXP(-Fit_Parameters!$J47*'Tabulated f values'!T$3*'Tabulated f values'!T$3)+Fit_Parameters!$K47*EXP(-Fit_Parameters!$L47*'Tabulated f values'!T$3*'Tabulated f values'!T$3)+Fit_Parameters!$M47</f>
        <v>6.2157181469339813</v>
      </c>
      <c r="U44" s="5">
        <f>Fit_Parameters!$C47*EXP(-Fit_Parameters!$D47*'Tabulated f values'!U$3*'Tabulated f values'!U$3)+Fit_Parameters!$E47*EXP(-Fit_Parameters!$F47*'Tabulated f values'!U$3*'Tabulated f values'!U$3)+Fit_Parameters!$G47*EXP(-Fit_Parameters!$H47*'Tabulated f values'!U$3*'Tabulated f values'!U$3)+Fit_Parameters!$I47*EXP(-Fit_Parameters!$J47*'Tabulated f values'!U$3*'Tabulated f values'!U$3)+Fit_Parameters!$K47*EXP(-Fit_Parameters!$L47*'Tabulated f values'!U$3*'Tabulated f values'!U$3)+Fit_Parameters!$M47</f>
        <v>5.9683724098371949</v>
      </c>
      <c r="V44" s="5">
        <f>Fit_Parameters!$C47*EXP(-Fit_Parameters!$D47*'Tabulated f values'!V$3*'Tabulated f values'!V$3)+Fit_Parameters!$E47*EXP(-Fit_Parameters!$F47*'Tabulated f values'!V$3*'Tabulated f values'!V$3)+Fit_Parameters!$G47*EXP(-Fit_Parameters!$H47*'Tabulated f values'!V$3*'Tabulated f values'!V$3)+Fit_Parameters!$I47*EXP(-Fit_Parameters!$J47*'Tabulated f values'!V$3*'Tabulated f values'!V$3)+Fit_Parameters!$K47*EXP(-Fit_Parameters!$L47*'Tabulated f values'!V$3*'Tabulated f values'!V$3)+Fit_Parameters!$M47</f>
        <v>5.7242042277370917</v>
      </c>
      <c r="W44" s="5">
        <f>Fit_Parameters!$C47*EXP(-Fit_Parameters!$D47*'Tabulated f values'!W$3*'Tabulated f values'!W$3)+Fit_Parameters!$E47*EXP(-Fit_Parameters!$F47*'Tabulated f values'!W$3*'Tabulated f values'!W$3)+Fit_Parameters!$G47*EXP(-Fit_Parameters!$H47*'Tabulated f values'!W$3*'Tabulated f values'!W$3)+Fit_Parameters!$I47*EXP(-Fit_Parameters!$J47*'Tabulated f values'!W$3*'Tabulated f values'!W$3)+Fit_Parameters!$K47*EXP(-Fit_Parameters!$L47*'Tabulated f values'!W$3*'Tabulated f values'!W$3)+Fit_Parameters!$M47</f>
        <v>5.4826925856823703</v>
      </c>
      <c r="X44" s="5">
        <f>Fit_Parameters!$C47*EXP(-Fit_Parameters!$D47*'Tabulated f values'!X$3*'Tabulated f values'!X$3)+Fit_Parameters!$E47*EXP(-Fit_Parameters!$F47*'Tabulated f values'!X$3*'Tabulated f values'!X$3)+Fit_Parameters!$G47*EXP(-Fit_Parameters!$H47*'Tabulated f values'!X$3*'Tabulated f values'!X$3)+Fit_Parameters!$I47*EXP(-Fit_Parameters!$J47*'Tabulated f values'!X$3*'Tabulated f values'!X$3)+Fit_Parameters!$K47*EXP(-Fit_Parameters!$L47*'Tabulated f values'!X$3*'Tabulated f values'!X$3)+Fit_Parameters!$M47</f>
        <v>5.2441710471350476</v>
      </c>
      <c r="Y44" s="5">
        <f>Fit_Parameters!$C47*EXP(-Fit_Parameters!$D47*'Tabulated f values'!Y$3*'Tabulated f values'!Y$3)+Fit_Parameters!$E47*EXP(-Fit_Parameters!$F47*'Tabulated f values'!Y$3*'Tabulated f values'!Y$3)+Fit_Parameters!$G47*EXP(-Fit_Parameters!$H47*'Tabulated f values'!Y$3*'Tabulated f values'!Y$3)+Fit_Parameters!$I47*EXP(-Fit_Parameters!$J47*'Tabulated f values'!Y$3*'Tabulated f values'!Y$3)+Fit_Parameters!$K47*EXP(-Fit_Parameters!$L47*'Tabulated f values'!Y$3*'Tabulated f values'!Y$3)+Fit_Parameters!$M47</f>
        <v>5.0093839091644066</v>
      </c>
      <c r="Z44" s="5">
        <f>Fit_Parameters!$C47*EXP(-Fit_Parameters!$D47*'Tabulated f values'!Z$3*'Tabulated f values'!Z$3)+Fit_Parameters!$E47*EXP(-Fit_Parameters!$F47*'Tabulated f values'!Z$3*'Tabulated f values'!Z$3)+Fit_Parameters!$G47*EXP(-Fit_Parameters!$H47*'Tabulated f values'!Z$3*'Tabulated f values'!Z$3)+Fit_Parameters!$I47*EXP(-Fit_Parameters!$J47*'Tabulated f values'!Z$3*'Tabulated f values'!Z$3)+Fit_Parameters!$K47*EXP(-Fit_Parameters!$L47*'Tabulated f values'!Z$3*'Tabulated f values'!Z$3)+Fit_Parameters!$M47</f>
        <v>4.7792269977288351</v>
      </c>
      <c r="AA44" s="5">
        <f>Fit_Parameters!$C47*EXP(-Fit_Parameters!$D47*'Tabulated f values'!AA$3*'Tabulated f values'!AA$3)+Fit_Parameters!$E47*EXP(-Fit_Parameters!$F47*'Tabulated f values'!AA$3*'Tabulated f values'!AA$3)+Fit_Parameters!$G47*EXP(-Fit_Parameters!$H47*'Tabulated f values'!AA$3*'Tabulated f values'!AA$3)+Fit_Parameters!$I47*EXP(-Fit_Parameters!$J47*'Tabulated f values'!AA$3*'Tabulated f values'!AA$3)+Fit_Parameters!$K47*EXP(-Fit_Parameters!$L47*'Tabulated f values'!AA$3*'Tabulated f values'!AA$3)+Fit_Parameters!$M47</f>
        <v>4.5546067020063266</v>
      </c>
      <c r="AB44" s="5">
        <f>Fit_Parameters!$C47*EXP(-Fit_Parameters!$D47*'Tabulated f values'!AB$3*'Tabulated f values'!AB$3)+Fit_Parameters!$E47*EXP(-Fit_Parameters!$F47*'Tabulated f values'!AB$3*'Tabulated f values'!AB$3)+Fit_Parameters!$G47*EXP(-Fit_Parameters!$H47*'Tabulated f values'!AB$3*'Tabulated f values'!AB$3)+Fit_Parameters!$I47*EXP(-Fit_Parameters!$J47*'Tabulated f values'!AB$3*'Tabulated f values'!AB$3)+Fit_Parameters!$K47*EXP(-Fit_Parameters!$L47*'Tabulated f values'!AB$3*'Tabulated f values'!AB$3)+Fit_Parameters!$M47</f>
        <v>4.3363682495649707</v>
      </c>
      <c r="AC44" s="5">
        <f>Fit_Parameters!$C47*EXP(-Fit_Parameters!$D47*'Tabulated f values'!AC$3*'Tabulated f values'!AC$3)+Fit_Parameters!$E47*EXP(-Fit_Parameters!$F47*'Tabulated f values'!AC$3*'Tabulated f values'!AC$3)+Fit_Parameters!$G47*EXP(-Fit_Parameters!$H47*'Tabulated f values'!AC$3*'Tabulated f values'!AC$3)+Fit_Parameters!$I47*EXP(-Fit_Parameters!$J47*'Tabulated f values'!AC$3*'Tabulated f values'!AC$3)+Fit_Parameters!$K47*EXP(-Fit_Parameters!$L47*'Tabulated f values'!AC$3*'Tabulated f values'!AC$3)+Fit_Parameters!$M47</f>
        <v>4.1252617501732951</v>
      </c>
      <c r="AD44" s="5"/>
      <c r="AE44" s="5"/>
      <c r="AF44" s="5"/>
      <c r="AG44" s="5"/>
    </row>
    <row r="45" spans="1:33" x14ac:dyDescent="0.25">
      <c r="A45">
        <f>Fit_Parameters!A48</f>
        <v>21</v>
      </c>
      <c r="B45" t="str">
        <f>Fit_Parameters!B48</f>
        <v>Sc3+</v>
      </c>
      <c r="C45" s="5">
        <f>Fit_Parameters!$C48*EXP(-Fit_Parameters!$D48*'Tabulated f values'!C$3*'Tabulated f values'!C$3)+Fit_Parameters!$E48*EXP(-Fit_Parameters!$F48*'Tabulated f values'!C$3*'Tabulated f values'!C$3)+Fit_Parameters!$G48*EXP(-Fit_Parameters!$H48*'Tabulated f values'!C$3*'Tabulated f values'!C$3)+Fit_Parameters!$I48*EXP(-Fit_Parameters!$J48*'Tabulated f values'!C$3*'Tabulated f values'!C$3)+Fit_Parameters!$K48*EXP(-Fit_Parameters!$L48*'Tabulated f values'!C$3*'Tabulated f values'!C$3)+Fit_Parameters!$M48</f>
        <v>18.001761000000002</v>
      </c>
      <c r="D45" s="5">
        <f>Fit_Parameters!$C48*EXP(-Fit_Parameters!$D48*'Tabulated f values'!D$3*'Tabulated f values'!D$3)+Fit_Parameters!$E48*EXP(-Fit_Parameters!$F48*'Tabulated f values'!D$3*'Tabulated f values'!D$3)+Fit_Parameters!$G48*EXP(-Fit_Parameters!$H48*'Tabulated f values'!D$3*'Tabulated f values'!D$3)+Fit_Parameters!$I48*EXP(-Fit_Parameters!$J48*'Tabulated f values'!D$3*'Tabulated f values'!D$3)+Fit_Parameters!$K48*EXP(-Fit_Parameters!$L48*'Tabulated f values'!D$3*'Tabulated f values'!D$3)+Fit_Parameters!$M48</f>
        <v>17.771747285648626</v>
      </c>
      <c r="E45" s="5">
        <f>Fit_Parameters!$C48*EXP(-Fit_Parameters!$D48*'Tabulated f values'!E$3*'Tabulated f values'!E$3)+Fit_Parameters!$E48*EXP(-Fit_Parameters!$F48*'Tabulated f values'!E$3*'Tabulated f values'!E$3)+Fit_Parameters!$G48*EXP(-Fit_Parameters!$H48*'Tabulated f values'!E$3*'Tabulated f values'!E$3)+Fit_Parameters!$I48*EXP(-Fit_Parameters!$J48*'Tabulated f values'!E$3*'Tabulated f values'!E$3)+Fit_Parameters!$K48*EXP(-Fit_Parameters!$L48*'Tabulated f values'!E$3*'Tabulated f values'!E$3)+Fit_Parameters!$M48</f>
        <v>17.115332366450072</v>
      </c>
      <c r="F45" s="5">
        <f>Fit_Parameters!$C48*EXP(-Fit_Parameters!$D48*'Tabulated f values'!F$3*'Tabulated f values'!F$3)+Fit_Parameters!$E48*EXP(-Fit_Parameters!$F48*'Tabulated f values'!F$3*'Tabulated f values'!F$3)+Fit_Parameters!$G48*EXP(-Fit_Parameters!$H48*'Tabulated f values'!F$3*'Tabulated f values'!F$3)+Fit_Parameters!$I48*EXP(-Fit_Parameters!$J48*'Tabulated f values'!F$3*'Tabulated f values'!F$3)+Fit_Parameters!$K48*EXP(-Fit_Parameters!$L48*'Tabulated f values'!F$3*'Tabulated f values'!F$3)+Fit_Parameters!$M48</f>
        <v>16.123730628498848</v>
      </c>
      <c r="G45" s="5">
        <f>Fit_Parameters!$C48*EXP(-Fit_Parameters!$D48*'Tabulated f values'!G$3*'Tabulated f values'!G$3)+Fit_Parameters!$E48*EXP(-Fit_Parameters!$F48*'Tabulated f values'!G$3*'Tabulated f values'!G$3)+Fit_Parameters!$G48*EXP(-Fit_Parameters!$H48*'Tabulated f values'!G$3*'Tabulated f values'!G$3)+Fit_Parameters!$I48*EXP(-Fit_Parameters!$J48*'Tabulated f values'!G$3*'Tabulated f values'!G$3)+Fit_Parameters!$K48*EXP(-Fit_Parameters!$L48*'Tabulated f values'!G$3*'Tabulated f values'!G$3)+Fit_Parameters!$M48</f>
        <v>14.92115731367497</v>
      </c>
      <c r="H45" s="5">
        <f>Fit_Parameters!$C48*EXP(-Fit_Parameters!$D48*'Tabulated f values'!H$3*'Tabulated f values'!H$3)+Fit_Parameters!$E48*EXP(-Fit_Parameters!$F48*'Tabulated f values'!H$3*'Tabulated f values'!H$3)+Fit_Parameters!$G48*EXP(-Fit_Parameters!$H48*'Tabulated f values'!H$3*'Tabulated f values'!H$3)+Fit_Parameters!$I48*EXP(-Fit_Parameters!$J48*'Tabulated f values'!H$3*'Tabulated f values'!H$3)+Fit_Parameters!$K48*EXP(-Fit_Parameters!$L48*'Tabulated f values'!H$3*'Tabulated f values'!H$3)+Fit_Parameters!$M48</f>
        <v>13.635753139719162</v>
      </c>
      <c r="I45" s="5">
        <f>Fit_Parameters!$C48*EXP(-Fit_Parameters!$D48*'Tabulated f values'!I$3*'Tabulated f values'!I$3)+Fit_Parameters!$E48*EXP(-Fit_Parameters!$F48*'Tabulated f values'!I$3*'Tabulated f values'!I$3)+Fit_Parameters!$G48*EXP(-Fit_Parameters!$H48*'Tabulated f values'!I$3*'Tabulated f values'!I$3)+Fit_Parameters!$I48*EXP(-Fit_Parameters!$J48*'Tabulated f values'!I$3*'Tabulated f values'!I$3)+Fit_Parameters!$K48*EXP(-Fit_Parameters!$L48*'Tabulated f values'!I$3*'Tabulated f values'!I$3)+Fit_Parameters!$M48</f>
        <v>12.376332085990612</v>
      </c>
      <c r="J45" s="5">
        <f>Fit_Parameters!$C48*EXP(-Fit_Parameters!$D48*'Tabulated f values'!J$3*'Tabulated f values'!J$3)+Fit_Parameters!$E48*EXP(-Fit_Parameters!$F48*'Tabulated f values'!J$3*'Tabulated f values'!J$3)+Fit_Parameters!$G48*EXP(-Fit_Parameters!$H48*'Tabulated f values'!J$3*'Tabulated f values'!J$3)+Fit_Parameters!$I48*EXP(-Fit_Parameters!$J48*'Tabulated f values'!J$3*'Tabulated f values'!J$3)+Fit_Parameters!$K48*EXP(-Fit_Parameters!$L48*'Tabulated f values'!J$3*'Tabulated f values'!J$3)+Fit_Parameters!$M48</f>
        <v>11.220176857649671</v>
      </c>
      <c r="K45" s="5">
        <f>Fit_Parameters!$C48*EXP(-Fit_Parameters!$D48*'Tabulated f values'!K$3*'Tabulated f values'!K$3)+Fit_Parameters!$E48*EXP(-Fit_Parameters!$F48*'Tabulated f values'!K$3*'Tabulated f values'!K$3)+Fit_Parameters!$G48*EXP(-Fit_Parameters!$H48*'Tabulated f values'!K$3*'Tabulated f values'!K$3)+Fit_Parameters!$I48*EXP(-Fit_Parameters!$J48*'Tabulated f values'!K$3*'Tabulated f values'!K$3)+Fit_Parameters!$K48*EXP(-Fit_Parameters!$L48*'Tabulated f values'!K$3*'Tabulated f values'!K$3)+Fit_Parameters!$M48</f>
        <v>10.211208940089731</v>
      </c>
      <c r="L45" s="5">
        <f>Fit_Parameters!$C48*EXP(-Fit_Parameters!$D48*'Tabulated f values'!L$3*'Tabulated f values'!L$3)+Fit_Parameters!$E48*EXP(-Fit_Parameters!$F48*'Tabulated f values'!L$3*'Tabulated f values'!L$3)+Fit_Parameters!$G48*EXP(-Fit_Parameters!$H48*'Tabulated f values'!L$3*'Tabulated f values'!L$3)+Fit_Parameters!$I48*EXP(-Fit_Parameters!$J48*'Tabulated f values'!L$3*'Tabulated f values'!L$3)+Fit_Parameters!$K48*EXP(-Fit_Parameters!$L48*'Tabulated f values'!L$3*'Tabulated f values'!L$3)+Fit_Parameters!$M48</f>
        <v>9.3646287358269902</v>
      </c>
      <c r="M45" s="5">
        <f>Fit_Parameters!$C48*EXP(-Fit_Parameters!$D48*'Tabulated f values'!M$3*'Tabulated f values'!M$3)+Fit_Parameters!$E48*EXP(-Fit_Parameters!$F48*'Tabulated f values'!M$3*'Tabulated f values'!M$3)+Fit_Parameters!$G48*EXP(-Fit_Parameters!$H48*'Tabulated f values'!M$3*'Tabulated f values'!M$3)+Fit_Parameters!$I48*EXP(-Fit_Parameters!$J48*'Tabulated f values'!M$3*'Tabulated f values'!M$3)+Fit_Parameters!$K48*EXP(-Fit_Parameters!$L48*'Tabulated f values'!M$3*'Tabulated f values'!M$3)+Fit_Parameters!$M48</f>
        <v>8.6741381100194896</v>
      </c>
      <c r="N45" s="5">
        <f>Fit_Parameters!$C48*EXP(-Fit_Parameters!$D48*'Tabulated f values'!N$3*'Tabulated f values'!N$3)+Fit_Parameters!$E48*EXP(-Fit_Parameters!$F48*'Tabulated f values'!N$3*'Tabulated f values'!N$3)+Fit_Parameters!$G48*EXP(-Fit_Parameters!$H48*'Tabulated f values'!N$3*'Tabulated f values'!N$3)+Fit_Parameters!$I48*EXP(-Fit_Parameters!$J48*'Tabulated f values'!N$3*'Tabulated f values'!N$3)+Fit_Parameters!$K48*EXP(-Fit_Parameters!$L48*'Tabulated f values'!N$3*'Tabulated f values'!N$3)+Fit_Parameters!$M48</f>
        <v>8.1194545343787716</v>
      </c>
      <c r="O45" s="5">
        <f>Fit_Parameters!$C48*EXP(-Fit_Parameters!$D48*'Tabulated f values'!O$3*'Tabulated f values'!O$3)+Fit_Parameters!$E48*EXP(-Fit_Parameters!$F48*'Tabulated f values'!O$3*'Tabulated f values'!O$3)+Fit_Parameters!$G48*EXP(-Fit_Parameters!$H48*'Tabulated f values'!O$3*'Tabulated f values'!O$3)+Fit_Parameters!$I48*EXP(-Fit_Parameters!$J48*'Tabulated f values'!O$3*'Tabulated f values'!O$3)+Fit_Parameters!$K48*EXP(-Fit_Parameters!$L48*'Tabulated f values'!O$3*'Tabulated f values'!O$3)+Fit_Parameters!$M48</f>
        <v>7.6731792710825184</v>
      </c>
      <c r="P45" s="5">
        <f>Fit_Parameters!$C48*EXP(-Fit_Parameters!$D48*'Tabulated f values'!P$3*'Tabulated f values'!P$3)+Fit_Parameters!$E48*EXP(-Fit_Parameters!$F48*'Tabulated f values'!P$3*'Tabulated f values'!P$3)+Fit_Parameters!$G48*EXP(-Fit_Parameters!$H48*'Tabulated f values'!P$3*'Tabulated f values'!P$3)+Fit_Parameters!$I48*EXP(-Fit_Parameters!$J48*'Tabulated f values'!P$3*'Tabulated f values'!P$3)+Fit_Parameters!$K48*EXP(-Fit_Parameters!$L48*'Tabulated f values'!P$3*'Tabulated f values'!P$3)+Fit_Parameters!$M48</f>
        <v>7.3065673589955153</v>
      </c>
      <c r="Q45" s="5">
        <f>Fit_Parameters!$C48*EXP(-Fit_Parameters!$D48*'Tabulated f values'!Q$3*'Tabulated f values'!Q$3)+Fit_Parameters!$E48*EXP(-Fit_Parameters!$F48*'Tabulated f values'!Q$3*'Tabulated f values'!Q$3)+Fit_Parameters!$G48*EXP(-Fit_Parameters!$H48*'Tabulated f values'!Q$3*'Tabulated f values'!Q$3)+Fit_Parameters!$I48*EXP(-Fit_Parameters!$J48*'Tabulated f values'!Q$3*'Tabulated f values'!Q$3)+Fit_Parameters!$K48*EXP(-Fit_Parameters!$L48*'Tabulated f values'!Q$3*'Tabulated f values'!Q$3)+Fit_Parameters!$M48</f>
        <v>6.9937758718503229</v>
      </c>
      <c r="R45" s="5">
        <f>Fit_Parameters!$C48*EXP(-Fit_Parameters!$D48*'Tabulated f values'!R$3*'Tabulated f values'!R$3)+Fit_Parameters!$E48*EXP(-Fit_Parameters!$F48*'Tabulated f values'!R$3*'Tabulated f values'!R$3)+Fit_Parameters!$G48*EXP(-Fit_Parameters!$H48*'Tabulated f values'!R$3*'Tabulated f values'!R$3)+Fit_Parameters!$I48*EXP(-Fit_Parameters!$J48*'Tabulated f values'!R$3*'Tabulated f values'!R$3)+Fit_Parameters!$K48*EXP(-Fit_Parameters!$L48*'Tabulated f values'!R$3*'Tabulated f values'!R$3)+Fit_Parameters!$M48</f>
        <v>6.714295749559116</v>
      </c>
      <c r="S45" s="5">
        <f>Fit_Parameters!$C48*EXP(-Fit_Parameters!$D48*'Tabulated f values'!S$3*'Tabulated f values'!S$3)+Fit_Parameters!$E48*EXP(-Fit_Parameters!$F48*'Tabulated f values'!S$3*'Tabulated f values'!S$3)+Fit_Parameters!$G48*EXP(-Fit_Parameters!$H48*'Tabulated f values'!S$3*'Tabulated f values'!S$3)+Fit_Parameters!$I48*EXP(-Fit_Parameters!$J48*'Tabulated f values'!S$3*'Tabulated f values'!S$3)+Fit_Parameters!$K48*EXP(-Fit_Parameters!$L48*'Tabulated f values'!S$3*'Tabulated f values'!S$3)+Fit_Parameters!$M48</f>
        <v>6.45363851478408</v>
      </c>
      <c r="T45" s="5">
        <f>Fit_Parameters!$C48*EXP(-Fit_Parameters!$D48*'Tabulated f values'!T$3*'Tabulated f values'!T$3)+Fit_Parameters!$E48*EXP(-Fit_Parameters!$F48*'Tabulated f values'!T$3*'Tabulated f values'!T$3)+Fit_Parameters!$G48*EXP(-Fit_Parameters!$H48*'Tabulated f values'!T$3*'Tabulated f values'!T$3)+Fit_Parameters!$I48*EXP(-Fit_Parameters!$J48*'Tabulated f values'!T$3*'Tabulated f values'!T$3)+Fit_Parameters!$K48*EXP(-Fit_Parameters!$L48*'Tabulated f values'!T$3*'Tabulated f values'!T$3)+Fit_Parameters!$M48</f>
        <v>6.2027355200626584</v>
      </c>
      <c r="U45" s="5">
        <f>Fit_Parameters!$C48*EXP(-Fit_Parameters!$D48*'Tabulated f values'!U$3*'Tabulated f values'!U$3)+Fit_Parameters!$E48*EXP(-Fit_Parameters!$F48*'Tabulated f values'!U$3*'Tabulated f values'!U$3)+Fit_Parameters!$G48*EXP(-Fit_Parameters!$H48*'Tabulated f values'!U$3*'Tabulated f values'!U$3)+Fit_Parameters!$I48*EXP(-Fit_Parameters!$J48*'Tabulated f values'!U$3*'Tabulated f values'!U$3)+Fit_Parameters!$K48*EXP(-Fit_Parameters!$L48*'Tabulated f values'!U$3*'Tabulated f values'!U$3)+Fit_Parameters!$M48</f>
        <v>5.9566820512129555</v>
      </c>
      <c r="V45" s="5">
        <f>Fit_Parameters!$C48*EXP(-Fit_Parameters!$D48*'Tabulated f values'!V$3*'Tabulated f values'!V$3)+Fit_Parameters!$E48*EXP(-Fit_Parameters!$F48*'Tabulated f values'!V$3*'Tabulated f values'!V$3)+Fit_Parameters!$G48*EXP(-Fit_Parameters!$H48*'Tabulated f values'!V$3*'Tabulated f values'!V$3)+Fit_Parameters!$I48*EXP(-Fit_Parameters!$J48*'Tabulated f values'!V$3*'Tabulated f values'!V$3)+Fit_Parameters!$K48*EXP(-Fit_Parameters!$L48*'Tabulated f values'!V$3*'Tabulated f values'!V$3)+Fit_Parameters!$M48</f>
        <v>5.713378124515395</v>
      </c>
      <c r="W45" s="5">
        <f>Fit_Parameters!$C48*EXP(-Fit_Parameters!$D48*'Tabulated f values'!W$3*'Tabulated f values'!W$3)+Fit_Parameters!$E48*EXP(-Fit_Parameters!$F48*'Tabulated f values'!W$3*'Tabulated f values'!W$3)+Fit_Parameters!$G48*EXP(-Fit_Parameters!$H48*'Tabulated f values'!W$3*'Tabulated f values'!W$3)+Fit_Parameters!$I48*EXP(-Fit_Parameters!$J48*'Tabulated f values'!W$3*'Tabulated f values'!W$3)+Fit_Parameters!$K48*EXP(-Fit_Parameters!$L48*'Tabulated f values'!W$3*'Tabulated f values'!W$3)+Fit_Parameters!$M48</f>
        <v>5.4723965233858491</v>
      </c>
      <c r="X45" s="5">
        <f>Fit_Parameters!$C48*EXP(-Fit_Parameters!$D48*'Tabulated f values'!X$3*'Tabulated f values'!X$3)+Fit_Parameters!$E48*EXP(-Fit_Parameters!$F48*'Tabulated f values'!X$3*'Tabulated f values'!X$3)+Fit_Parameters!$G48*EXP(-Fit_Parameters!$H48*'Tabulated f values'!X$3*'Tabulated f values'!X$3)+Fit_Parameters!$I48*EXP(-Fit_Parameters!$J48*'Tabulated f values'!X$3*'Tabulated f values'!X$3)+Fit_Parameters!$K48*EXP(-Fit_Parameters!$L48*'Tabulated f values'!X$3*'Tabulated f values'!X$3)+Fit_Parameters!$M48</f>
        <v>5.2341878992384032</v>
      </c>
      <c r="Y45" s="5">
        <f>Fit_Parameters!$C48*EXP(-Fit_Parameters!$D48*'Tabulated f values'!Y$3*'Tabulated f values'!Y$3)+Fit_Parameters!$E48*EXP(-Fit_Parameters!$F48*'Tabulated f values'!Y$3*'Tabulated f values'!Y$3)+Fit_Parameters!$G48*EXP(-Fit_Parameters!$H48*'Tabulated f values'!Y$3*'Tabulated f values'!Y$3)+Fit_Parameters!$I48*EXP(-Fit_Parameters!$J48*'Tabulated f values'!Y$3*'Tabulated f values'!Y$3)+Fit_Parameters!$K48*EXP(-Fit_Parameters!$L48*'Tabulated f values'!Y$3*'Tabulated f values'!Y$3)+Fit_Parameters!$M48</f>
        <v>4.9995915280919672</v>
      </c>
      <c r="Z45" s="5">
        <f>Fit_Parameters!$C48*EXP(-Fit_Parameters!$D48*'Tabulated f values'!Z$3*'Tabulated f values'!Z$3)+Fit_Parameters!$E48*EXP(-Fit_Parameters!$F48*'Tabulated f values'!Z$3*'Tabulated f values'!Z$3)+Fit_Parameters!$G48*EXP(-Fit_Parameters!$H48*'Tabulated f values'!Z$3*'Tabulated f values'!Z$3)+Fit_Parameters!$I48*EXP(-Fit_Parameters!$J48*'Tabulated f values'!Z$3*'Tabulated f values'!Z$3)+Fit_Parameters!$K48*EXP(-Fit_Parameters!$L48*'Tabulated f values'!Z$3*'Tabulated f values'!Z$3)+Fit_Parameters!$M48</f>
        <v>4.7695655618823976</v>
      </c>
      <c r="AA45" s="5">
        <f>Fit_Parameters!$C48*EXP(-Fit_Parameters!$D48*'Tabulated f values'!AA$3*'Tabulated f values'!AA$3)+Fit_Parameters!$E48*EXP(-Fit_Parameters!$F48*'Tabulated f values'!AA$3*'Tabulated f values'!AA$3)+Fit_Parameters!$G48*EXP(-Fit_Parameters!$H48*'Tabulated f values'!AA$3*'Tabulated f values'!AA$3)+Fit_Parameters!$I48*EXP(-Fit_Parameters!$J48*'Tabulated f values'!AA$3*'Tabulated f values'!AA$3)+Fit_Parameters!$K48*EXP(-Fit_Parameters!$L48*'Tabulated f values'!AA$3*'Tabulated f values'!AA$3)+Fit_Parameters!$M48</f>
        <v>4.5450518127421882</v>
      </c>
      <c r="AB45" s="5">
        <f>Fit_Parameters!$C48*EXP(-Fit_Parameters!$D48*'Tabulated f values'!AB$3*'Tabulated f values'!AB$3)+Fit_Parameters!$E48*EXP(-Fit_Parameters!$F48*'Tabulated f values'!AB$3*'Tabulated f values'!AB$3)+Fit_Parameters!$G48*EXP(-Fit_Parameters!$H48*'Tabulated f values'!AB$3*'Tabulated f values'!AB$3)+Fit_Parameters!$I48*EXP(-Fit_Parameters!$J48*'Tabulated f values'!AB$3*'Tabulated f values'!AB$3)+Fit_Parameters!$K48*EXP(-Fit_Parameters!$L48*'Tabulated f values'!AB$3*'Tabulated f values'!AB$3)+Fit_Parameters!$M48</f>
        <v>4.3269135401102972</v>
      </c>
      <c r="AC45" s="5">
        <f>Fit_Parameters!$C48*EXP(-Fit_Parameters!$D48*'Tabulated f values'!AC$3*'Tabulated f values'!AC$3)+Fit_Parameters!$E48*EXP(-Fit_Parameters!$F48*'Tabulated f values'!AC$3*'Tabulated f values'!AC$3)+Fit_Parameters!$G48*EXP(-Fit_Parameters!$H48*'Tabulated f values'!AC$3*'Tabulated f values'!AC$3)+Fit_Parameters!$I48*EXP(-Fit_Parameters!$J48*'Tabulated f values'!AC$3*'Tabulated f values'!AC$3)+Fit_Parameters!$K48*EXP(-Fit_Parameters!$L48*'Tabulated f values'!AC$3*'Tabulated f values'!AC$3)+Fit_Parameters!$M48</f>
        <v>4.1159092667672992</v>
      </c>
      <c r="AD45" s="5"/>
      <c r="AE45" s="5"/>
      <c r="AF45" s="5"/>
      <c r="AG45" s="5"/>
    </row>
    <row r="46" spans="1:33" x14ac:dyDescent="0.25">
      <c r="A46">
        <f>Fit_Parameters!A49</f>
        <v>22</v>
      </c>
      <c r="B46" t="str">
        <f>Fit_Parameters!B49</f>
        <v>Ti</v>
      </c>
      <c r="C46" s="5">
        <f>Fit_Parameters!$C49*EXP(-Fit_Parameters!$D49*'Tabulated f values'!C$3*'Tabulated f values'!C$3)+Fit_Parameters!$E49*EXP(-Fit_Parameters!$F49*'Tabulated f values'!C$3*'Tabulated f values'!C$3)+Fit_Parameters!$G49*EXP(-Fit_Parameters!$H49*'Tabulated f values'!C$3*'Tabulated f values'!C$3)+Fit_Parameters!$I49*EXP(-Fit_Parameters!$J49*'Tabulated f values'!C$3*'Tabulated f values'!C$3)+Fit_Parameters!$K49*EXP(-Fit_Parameters!$L49*'Tabulated f values'!C$3*'Tabulated f values'!C$3)+Fit_Parameters!$M49</f>
        <v>21.998073000000002</v>
      </c>
      <c r="D46" s="5">
        <f>Fit_Parameters!$C49*EXP(-Fit_Parameters!$D49*'Tabulated f values'!D$3*'Tabulated f values'!D$3)+Fit_Parameters!$E49*EXP(-Fit_Parameters!$F49*'Tabulated f values'!D$3*'Tabulated f values'!D$3)+Fit_Parameters!$G49*EXP(-Fit_Parameters!$H49*'Tabulated f values'!D$3*'Tabulated f values'!D$3)+Fit_Parameters!$I49*EXP(-Fit_Parameters!$J49*'Tabulated f values'!D$3*'Tabulated f values'!D$3)+Fit_Parameters!$K49*EXP(-Fit_Parameters!$L49*'Tabulated f values'!D$3*'Tabulated f values'!D$3)+Fit_Parameters!$M49</f>
        <v>21.173492529245884</v>
      </c>
      <c r="E46" s="5">
        <f>Fit_Parameters!$C49*EXP(-Fit_Parameters!$D49*'Tabulated f values'!E$3*'Tabulated f values'!E$3)+Fit_Parameters!$E49*EXP(-Fit_Parameters!$F49*'Tabulated f values'!E$3*'Tabulated f values'!E$3)+Fit_Parameters!$G49*EXP(-Fit_Parameters!$H49*'Tabulated f values'!E$3*'Tabulated f values'!E$3)+Fit_Parameters!$I49*EXP(-Fit_Parameters!$J49*'Tabulated f values'!E$3*'Tabulated f values'!E$3)+Fit_Parameters!$K49*EXP(-Fit_Parameters!$L49*'Tabulated f values'!E$3*'Tabulated f values'!E$3)+Fit_Parameters!$M49</f>
        <v>19.40791787850284</v>
      </c>
      <c r="F46" s="5">
        <f>Fit_Parameters!$C49*EXP(-Fit_Parameters!$D49*'Tabulated f values'!F$3*'Tabulated f values'!F$3)+Fit_Parameters!$E49*EXP(-Fit_Parameters!$F49*'Tabulated f values'!F$3*'Tabulated f values'!F$3)+Fit_Parameters!$G49*EXP(-Fit_Parameters!$H49*'Tabulated f values'!F$3*'Tabulated f values'!F$3)+Fit_Parameters!$I49*EXP(-Fit_Parameters!$J49*'Tabulated f values'!F$3*'Tabulated f values'!F$3)+Fit_Parameters!$K49*EXP(-Fit_Parameters!$L49*'Tabulated f values'!F$3*'Tabulated f values'!F$3)+Fit_Parameters!$M49</f>
        <v>17.635758117636836</v>
      </c>
      <c r="G46" s="5">
        <f>Fit_Parameters!$C49*EXP(-Fit_Parameters!$D49*'Tabulated f values'!G$3*'Tabulated f values'!G$3)+Fit_Parameters!$E49*EXP(-Fit_Parameters!$F49*'Tabulated f values'!G$3*'Tabulated f values'!G$3)+Fit_Parameters!$G49*EXP(-Fit_Parameters!$H49*'Tabulated f values'!G$3*'Tabulated f values'!G$3)+Fit_Parameters!$I49*EXP(-Fit_Parameters!$J49*'Tabulated f values'!G$3*'Tabulated f values'!G$3)+Fit_Parameters!$K49*EXP(-Fit_Parameters!$L49*'Tabulated f values'!G$3*'Tabulated f values'!G$3)+Fit_Parameters!$M49</f>
        <v>16.045695999790752</v>
      </c>
      <c r="H46" s="5">
        <f>Fit_Parameters!$C49*EXP(-Fit_Parameters!$D49*'Tabulated f values'!H$3*'Tabulated f values'!H$3)+Fit_Parameters!$E49*EXP(-Fit_Parameters!$F49*'Tabulated f values'!H$3*'Tabulated f values'!H$3)+Fit_Parameters!$G49*EXP(-Fit_Parameters!$H49*'Tabulated f values'!H$3*'Tabulated f values'!H$3)+Fit_Parameters!$I49*EXP(-Fit_Parameters!$J49*'Tabulated f values'!H$3*'Tabulated f values'!H$3)+Fit_Parameters!$K49*EXP(-Fit_Parameters!$L49*'Tabulated f values'!H$3*'Tabulated f values'!H$3)+Fit_Parameters!$M49</f>
        <v>14.569356864896401</v>
      </c>
      <c r="I46" s="5">
        <f>Fit_Parameters!$C49*EXP(-Fit_Parameters!$D49*'Tabulated f values'!I$3*'Tabulated f values'!I$3)+Fit_Parameters!$E49*EXP(-Fit_Parameters!$F49*'Tabulated f values'!I$3*'Tabulated f values'!I$3)+Fit_Parameters!$G49*EXP(-Fit_Parameters!$H49*'Tabulated f values'!I$3*'Tabulated f values'!I$3)+Fit_Parameters!$I49*EXP(-Fit_Parameters!$J49*'Tabulated f values'!I$3*'Tabulated f values'!I$3)+Fit_Parameters!$K49*EXP(-Fit_Parameters!$L49*'Tabulated f values'!I$3*'Tabulated f values'!I$3)+Fit_Parameters!$M49</f>
        <v>13.197665850889358</v>
      </c>
      <c r="J46" s="5">
        <f>Fit_Parameters!$C49*EXP(-Fit_Parameters!$D49*'Tabulated f values'!J$3*'Tabulated f values'!J$3)+Fit_Parameters!$E49*EXP(-Fit_Parameters!$F49*'Tabulated f values'!J$3*'Tabulated f values'!J$3)+Fit_Parameters!$G49*EXP(-Fit_Parameters!$H49*'Tabulated f values'!J$3*'Tabulated f values'!J$3)+Fit_Parameters!$I49*EXP(-Fit_Parameters!$J49*'Tabulated f values'!J$3*'Tabulated f values'!J$3)+Fit_Parameters!$K49*EXP(-Fit_Parameters!$L49*'Tabulated f values'!J$3*'Tabulated f values'!J$3)+Fit_Parameters!$M49</f>
        <v>11.951967252506705</v>
      </c>
      <c r="K46" s="5">
        <f>Fit_Parameters!$C49*EXP(-Fit_Parameters!$D49*'Tabulated f values'!K$3*'Tabulated f values'!K$3)+Fit_Parameters!$E49*EXP(-Fit_Parameters!$F49*'Tabulated f values'!K$3*'Tabulated f values'!K$3)+Fit_Parameters!$G49*EXP(-Fit_Parameters!$H49*'Tabulated f values'!K$3*'Tabulated f values'!K$3)+Fit_Parameters!$I49*EXP(-Fit_Parameters!$J49*'Tabulated f values'!K$3*'Tabulated f values'!K$3)+Fit_Parameters!$K49*EXP(-Fit_Parameters!$L49*'Tabulated f values'!K$3*'Tabulated f values'!K$3)+Fit_Parameters!$M49</f>
        <v>10.854074430741843</v>
      </c>
      <c r="L46" s="5">
        <f>Fit_Parameters!$C49*EXP(-Fit_Parameters!$D49*'Tabulated f values'!L$3*'Tabulated f values'!L$3)+Fit_Parameters!$E49*EXP(-Fit_Parameters!$F49*'Tabulated f values'!L$3*'Tabulated f values'!L$3)+Fit_Parameters!$G49*EXP(-Fit_Parameters!$H49*'Tabulated f values'!L$3*'Tabulated f values'!L$3)+Fit_Parameters!$I49*EXP(-Fit_Parameters!$J49*'Tabulated f values'!L$3*'Tabulated f values'!L$3)+Fit_Parameters!$K49*EXP(-Fit_Parameters!$L49*'Tabulated f values'!L$3*'Tabulated f values'!L$3)+Fit_Parameters!$M49</f>
        <v>9.9175246893557141</v>
      </c>
      <c r="M46" s="5">
        <f>Fit_Parameters!$C49*EXP(-Fit_Parameters!$D49*'Tabulated f values'!M$3*'Tabulated f values'!M$3)+Fit_Parameters!$E49*EXP(-Fit_Parameters!$F49*'Tabulated f values'!M$3*'Tabulated f values'!M$3)+Fit_Parameters!$G49*EXP(-Fit_Parameters!$H49*'Tabulated f values'!M$3*'Tabulated f values'!M$3)+Fit_Parameters!$I49*EXP(-Fit_Parameters!$J49*'Tabulated f values'!M$3*'Tabulated f values'!M$3)+Fit_Parameters!$K49*EXP(-Fit_Parameters!$L49*'Tabulated f values'!M$3*'Tabulated f values'!M$3)+Fit_Parameters!$M49</f>
        <v>9.1419815516971052</v>
      </c>
      <c r="N46" s="5">
        <f>Fit_Parameters!$C49*EXP(-Fit_Parameters!$D49*'Tabulated f values'!N$3*'Tabulated f values'!N$3)+Fit_Parameters!$E49*EXP(-Fit_Parameters!$F49*'Tabulated f values'!N$3*'Tabulated f values'!N$3)+Fit_Parameters!$G49*EXP(-Fit_Parameters!$H49*'Tabulated f values'!N$3*'Tabulated f values'!N$3)+Fit_Parameters!$I49*EXP(-Fit_Parameters!$J49*'Tabulated f values'!N$3*'Tabulated f values'!N$3)+Fit_Parameters!$K49*EXP(-Fit_Parameters!$L49*'Tabulated f values'!N$3*'Tabulated f values'!N$3)+Fit_Parameters!$M49</f>
        <v>8.5130707082806651</v>
      </c>
      <c r="O46" s="5">
        <f>Fit_Parameters!$C49*EXP(-Fit_Parameters!$D49*'Tabulated f values'!O$3*'Tabulated f values'!O$3)+Fit_Parameters!$E49*EXP(-Fit_Parameters!$F49*'Tabulated f values'!O$3*'Tabulated f values'!O$3)+Fit_Parameters!$G49*EXP(-Fit_Parameters!$H49*'Tabulated f values'!O$3*'Tabulated f values'!O$3)+Fit_Parameters!$I49*EXP(-Fit_Parameters!$J49*'Tabulated f values'!O$3*'Tabulated f values'!O$3)+Fit_Parameters!$K49*EXP(-Fit_Parameters!$L49*'Tabulated f values'!O$3*'Tabulated f values'!O$3)+Fit_Parameters!$M49</f>
        <v>8.0069153391106109</v>
      </c>
      <c r="P46" s="5">
        <f>Fit_Parameters!$C49*EXP(-Fit_Parameters!$D49*'Tabulated f values'!P$3*'Tabulated f values'!P$3)+Fit_Parameters!$E49*EXP(-Fit_Parameters!$F49*'Tabulated f values'!P$3*'Tabulated f values'!P$3)+Fit_Parameters!$G49*EXP(-Fit_Parameters!$H49*'Tabulated f values'!P$3*'Tabulated f values'!P$3)+Fit_Parameters!$I49*EXP(-Fit_Parameters!$J49*'Tabulated f values'!P$3*'Tabulated f values'!P$3)+Fit_Parameters!$K49*EXP(-Fit_Parameters!$L49*'Tabulated f values'!P$3*'Tabulated f values'!P$3)+Fit_Parameters!$M49</f>
        <v>7.5959904477747751</v>
      </c>
      <c r="Q46" s="5">
        <f>Fit_Parameters!$C49*EXP(-Fit_Parameters!$D49*'Tabulated f values'!Q$3*'Tabulated f values'!Q$3)+Fit_Parameters!$E49*EXP(-Fit_Parameters!$F49*'Tabulated f values'!Q$3*'Tabulated f values'!Q$3)+Fit_Parameters!$G49*EXP(-Fit_Parameters!$H49*'Tabulated f values'!Q$3*'Tabulated f values'!Q$3)+Fit_Parameters!$I49*EXP(-Fit_Parameters!$J49*'Tabulated f values'!Q$3*'Tabulated f values'!Q$3)+Fit_Parameters!$K49*EXP(-Fit_Parameters!$L49*'Tabulated f values'!Q$3*'Tabulated f values'!Q$3)+Fit_Parameters!$M49</f>
        <v>7.2539252007426107</v>
      </c>
      <c r="R46" s="5">
        <f>Fit_Parameters!$C49*EXP(-Fit_Parameters!$D49*'Tabulated f values'!R$3*'Tabulated f values'!R$3)+Fit_Parameters!$E49*EXP(-Fit_Parameters!$F49*'Tabulated f values'!R$3*'Tabulated f values'!R$3)+Fit_Parameters!$G49*EXP(-Fit_Parameters!$H49*'Tabulated f values'!R$3*'Tabulated f values'!R$3)+Fit_Parameters!$I49*EXP(-Fit_Parameters!$J49*'Tabulated f values'!R$3*'Tabulated f values'!R$3)+Fit_Parameters!$K49*EXP(-Fit_Parameters!$L49*'Tabulated f values'!R$3*'Tabulated f values'!R$3)+Fit_Parameters!$M49</f>
        <v>6.9584246300058359</v>
      </c>
      <c r="S46" s="5">
        <f>Fit_Parameters!$C49*EXP(-Fit_Parameters!$D49*'Tabulated f values'!S$3*'Tabulated f values'!S$3)+Fit_Parameters!$E49*EXP(-Fit_Parameters!$F49*'Tabulated f values'!S$3*'Tabulated f values'!S$3)+Fit_Parameters!$G49*EXP(-Fit_Parameters!$H49*'Tabulated f values'!S$3*'Tabulated f values'!S$3)+Fit_Parameters!$I49*EXP(-Fit_Parameters!$J49*'Tabulated f values'!S$3*'Tabulated f values'!S$3)+Fit_Parameters!$K49*EXP(-Fit_Parameters!$L49*'Tabulated f values'!S$3*'Tabulated f values'!S$3)+Fit_Parameters!$M49</f>
        <v>6.6924222643517144</v>
      </c>
      <c r="T46" s="5">
        <f>Fit_Parameters!$C49*EXP(-Fit_Parameters!$D49*'Tabulated f values'!T$3*'Tabulated f values'!T$3)+Fit_Parameters!$E49*EXP(-Fit_Parameters!$F49*'Tabulated f values'!T$3*'Tabulated f values'!T$3)+Fit_Parameters!$G49*EXP(-Fit_Parameters!$H49*'Tabulated f values'!T$3*'Tabulated f values'!T$3)+Fit_Parameters!$I49*EXP(-Fit_Parameters!$J49*'Tabulated f values'!T$3*'Tabulated f values'!T$3)+Fit_Parameters!$K49*EXP(-Fit_Parameters!$L49*'Tabulated f values'!T$3*'Tabulated f values'!T$3)+Fit_Parameters!$M49</f>
        <v>6.4439667043750415</v>
      </c>
      <c r="U46" s="5">
        <f>Fit_Parameters!$C49*EXP(-Fit_Parameters!$D49*'Tabulated f values'!U$3*'Tabulated f values'!U$3)+Fit_Parameters!$E49*EXP(-Fit_Parameters!$F49*'Tabulated f values'!U$3*'Tabulated f values'!U$3)+Fit_Parameters!$G49*EXP(-Fit_Parameters!$H49*'Tabulated f values'!U$3*'Tabulated f values'!U$3)+Fit_Parameters!$I49*EXP(-Fit_Parameters!$J49*'Tabulated f values'!U$3*'Tabulated f values'!U$3)+Fit_Parameters!$K49*EXP(-Fit_Parameters!$L49*'Tabulated f values'!U$3*'Tabulated f values'!U$3)+Fit_Parameters!$M49</f>
        <v>6.2054067316543637</v>
      </c>
      <c r="V46" s="5">
        <f>Fit_Parameters!$C49*EXP(-Fit_Parameters!$D49*'Tabulated f values'!V$3*'Tabulated f values'!V$3)+Fit_Parameters!$E49*EXP(-Fit_Parameters!$F49*'Tabulated f values'!V$3*'Tabulated f values'!V$3)+Fit_Parameters!$G49*EXP(-Fit_Parameters!$H49*'Tabulated f values'!V$3*'Tabulated f values'!V$3)+Fit_Parameters!$I49*EXP(-Fit_Parameters!$J49*'Tabulated f values'!V$3*'Tabulated f values'!V$3)+Fit_Parameters!$K49*EXP(-Fit_Parameters!$L49*'Tabulated f values'!V$3*'Tabulated f values'!V$3)+Fit_Parameters!$M49</f>
        <v>5.9723328375196294</v>
      </c>
      <c r="W46" s="5">
        <f>Fit_Parameters!$C49*EXP(-Fit_Parameters!$D49*'Tabulated f values'!W$3*'Tabulated f values'!W$3)+Fit_Parameters!$E49*EXP(-Fit_Parameters!$F49*'Tabulated f values'!W$3*'Tabulated f values'!W$3)+Fit_Parameters!$G49*EXP(-Fit_Parameters!$H49*'Tabulated f values'!W$3*'Tabulated f values'!W$3)+Fit_Parameters!$I49*EXP(-Fit_Parameters!$J49*'Tabulated f values'!W$3*'Tabulated f values'!W$3)+Fit_Parameters!$K49*EXP(-Fit_Parameters!$L49*'Tabulated f values'!W$3*'Tabulated f values'!W$3)+Fit_Parameters!$M49</f>
        <v>5.7425689065220045</v>
      </c>
      <c r="X46" s="5">
        <f>Fit_Parameters!$C49*EXP(-Fit_Parameters!$D49*'Tabulated f values'!X$3*'Tabulated f values'!X$3)+Fit_Parameters!$E49*EXP(-Fit_Parameters!$F49*'Tabulated f values'!X$3*'Tabulated f values'!X$3)+Fit_Parameters!$G49*EXP(-Fit_Parameters!$H49*'Tabulated f values'!X$3*'Tabulated f values'!X$3)+Fit_Parameters!$I49*EXP(-Fit_Parameters!$J49*'Tabulated f values'!X$3*'Tabulated f values'!X$3)+Fit_Parameters!$K49*EXP(-Fit_Parameters!$L49*'Tabulated f values'!X$3*'Tabulated f values'!X$3)+Fit_Parameters!$M49</f>
        <v>5.5153556803156256</v>
      </c>
      <c r="Y46" s="5">
        <f>Fit_Parameters!$C49*EXP(-Fit_Parameters!$D49*'Tabulated f values'!Y$3*'Tabulated f values'!Y$3)+Fit_Parameters!$E49*EXP(-Fit_Parameters!$F49*'Tabulated f values'!Y$3*'Tabulated f values'!Y$3)+Fit_Parameters!$G49*EXP(-Fit_Parameters!$H49*'Tabulated f values'!Y$3*'Tabulated f values'!Y$3)+Fit_Parameters!$I49*EXP(-Fit_Parameters!$J49*'Tabulated f values'!Y$3*'Tabulated f values'!Y$3)+Fit_Parameters!$K49*EXP(-Fit_Parameters!$L49*'Tabulated f values'!Y$3*'Tabulated f values'!Y$3)+Fit_Parameters!$M49</f>
        <v>5.2907596132938179</v>
      </c>
      <c r="Z46" s="5">
        <f>Fit_Parameters!$C49*EXP(-Fit_Parameters!$D49*'Tabulated f values'!Z$3*'Tabulated f values'!Z$3)+Fit_Parameters!$E49*EXP(-Fit_Parameters!$F49*'Tabulated f values'!Z$3*'Tabulated f values'!Z$3)+Fit_Parameters!$G49*EXP(-Fit_Parameters!$H49*'Tabulated f values'!Z$3*'Tabulated f values'!Z$3)+Fit_Parameters!$I49*EXP(-Fit_Parameters!$J49*'Tabulated f values'!Z$3*'Tabulated f values'!Z$3)+Fit_Parameters!$K49*EXP(-Fit_Parameters!$L49*'Tabulated f values'!Z$3*'Tabulated f values'!Z$3)+Fit_Parameters!$M49</f>
        <v>5.0692809535127541</v>
      </c>
      <c r="AA46" s="5">
        <f>Fit_Parameters!$C49*EXP(-Fit_Parameters!$D49*'Tabulated f values'!AA$3*'Tabulated f values'!AA$3)+Fit_Parameters!$E49*EXP(-Fit_Parameters!$F49*'Tabulated f values'!AA$3*'Tabulated f values'!AA$3)+Fit_Parameters!$G49*EXP(-Fit_Parameters!$H49*'Tabulated f values'!AA$3*'Tabulated f values'!AA$3)+Fit_Parameters!$I49*EXP(-Fit_Parameters!$J49*'Tabulated f values'!AA$3*'Tabulated f values'!AA$3)+Fit_Parameters!$K49*EXP(-Fit_Parameters!$L49*'Tabulated f values'!AA$3*'Tabulated f values'!AA$3)+Fit_Parameters!$M49</f>
        <v>4.8516124747097997</v>
      </c>
      <c r="AB46" s="5">
        <f>Fit_Parameters!$C49*EXP(-Fit_Parameters!$D49*'Tabulated f values'!AB$3*'Tabulated f values'!AB$3)+Fit_Parameters!$E49*EXP(-Fit_Parameters!$F49*'Tabulated f values'!AB$3*'Tabulated f values'!AB$3)+Fit_Parameters!$G49*EXP(-Fit_Parameters!$H49*'Tabulated f values'!AB$3*'Tabulated f values'!AB$3)+Fit_Parameters!$I49*EXP(-Fit_Parameters!$J49*'Tabulated f values'!AB$3*'Tabulated f values'!AB$3)+Fit_Parameters!$K49*EXP(-Fit_Parameters!$L49*'Tabulated f values'!AB$3*'Tabulated f values'!AB$3)+Fit_Parameters!$M49</f>
        <v>4.638500332568162</v>
      </c>
      <c r="AC46" s="5">
        <f>Fit_Parameters!$C49*EXP(-Fit_Parameters!$D49*'Tabulated f values'!AC$3*'Tabulated f values'!AC$3)+Fit_Parameters!$E49*EXP(-Fit_Parameters!$F49*'Tabulated f values'!AC$3*'Tabulated f values'!AC$3)+Fit_Parameters!$G49*EXP(-Fit_Parameters!$H49*'Tabulated f values'!AC$3*'Tabulated f values'!AC$3)+Fit_Parameters!$I49*EXP(-Fit_Parameters!$J49*'Tabulated f values'!AC$3*'Tabulated f values'!AC$3)+Fit_Parameters!$K49*EXP(-Fit_Parameters!$L49*'Tabulated f values'!AC$3*'Tabulated f values'!AC$3)+Fit_Parameters!$M49</f>
        <v>4.4306684824037355</v>
      </c>
      <c r="AD46" s="5"/>
      <c r="AE46" s="5"/>
      <c r="AF46" s="5"/>
      <c r="AG46" s="5"/>
    </row>
    <row r="47" spans="1:33" x14ac:dyDescent="0.25">
      <c r="A47">
        <f>Fit_Parameters!A50</f>
        <v>22</v>
      </c>
      <c r="B47" t="str">
        <f>Fit_Parameters!B50</f>
        <v>Ti2+</v>
      </c>
      <c r="C47" s="5">
        <f>Fit_Parameters!$C50*EXP(-Fit_Parameters!$D50*'Tabulated f values'!C$3*'Tabulated f values'!C$3)+Fit_Parameters!$E50*EXP(-Fit_Parameters!$F50*'Tabulated f values'!C$3*'Tabulated f values'!C$3)+Fit_Parameters!$G50*EXP(-Fit_Parameters!$H50*'Tabulated f values'!C$3*'Tabulated f values'!C$3)+Fit_Parameters!$I50*EXP(-Fit_Parameters!$J50*'Tabulated f values'!C$3*'Tabulated f values'!C$3)+Fit_Parameters!$K50*EXP(-Fit_Parameters!$L50*'Tabulated f values'!C$3*'Tabulated f values'!C$3)+Fit_Parameters!$M50</f>
        <v>20.000164999999999</v>
      </c>
      <c r="D47" s="5">
        <f>Fit_Parameters!$C50*EXP(-Fit_Parameters!$D50*'Tabulated f values'!D$3*'Tabulated f values'!D$3)+Fit_Parameters!$E50*EXP(-Fit_Parameters!$F50*'Tabulated f values'!D$3*'Tabulated f values'!D$3)+Fit_Parameters!$G50*EXP(-Fit_Parameters!$H50*'Tabulated f values'!D$3*'Tabulated f values'!D$3)+Fit_Parameters!$I50*EXP(-Fit_Parameters!$J50*'Tabulated f values'!D$3*'Tabulated f values'!D$3)+Fit_Parameters!$K50*EXP(-Fit_Parameters!$L50*'Tabulated f values'!D$3*'Tabulated f values'!D$3)+Fit_Parameters!$M50</f>
        <v>19.700331243261342</v>
      </c>
      <c r="E47" s="5">
        <f>Fit_Parameters!$C50*EXP(-Fit_Parameters!$D50*'Tabulated f values'!E$3*'Tabulated f values'!E$3)+Fit_Parameters!$E50*EXP(-Fit_Parameters!$F50*'Tabulated f values'!E$3*'Tabulated f values'!E$3)+Fit_Parameters!$G50*EXP(-Fit_Parameters!$H50*'Tabulated f values'!E$3*'Tabulated f values'!E$3)+Fit_Parameters!$I50*EXP(-Fit_Parameters!$J50*'Tabulated f values'!E$3*'Tabulated f values'!E$3)+Fit_Parameters!$K50*EXP(-Fit_Parameters!$L50*'Tabulated f values'!E$3*'Tabulated f values'!E$3)+Fit_Parameters!$M50</f>
        <v>18.860453819560512</v>
      </c>
      <c r="F47" s="5">
        <f>Fit_Parameters!$C50*EXP(-Fit_Parameters!$D50*'Tabulated f values'!F$3*'Tabulated f values'!F$3)+Fit_Parameters!$E50*EXP(-Fit_Parameters!$F50*'Tabulated f values'!F$3*'Tabulated f values'!F$3)+Fit_Parameters!$G50*EXP(-Fit_Parameters!$H50*'Tabulated f values'!F$3*'Tabulated f values'!F$3)+Fit_Parameters!$I50*EXP(-Fit_Parameters!$J50*'Tabulated f values'!F$3*'Tabulated f values'!F$3)+Fit_Parameters!$K50*EXP(-Fit_Parameters!$L50*'Tabulated f values'!F$3*'Tabulated f values'!F$3)+Fit_Parameters!$M50</f>
        <v>17.626276421269864</v>
      </c>
      <c r="G47" s="5">
        <f>Fit_Parameters!$C50*EXP(-Fit_Parameters!$D50*'Tabulated f values'!G$3*'Tabulated f values'!G$3)+Fit_Parameters!$E50*EXP(-Fit_Parameters!$F50*'Tabulated f values'!G$3*'Tabulated f values'!G$3)+Fit_Parameters!$G50*EXP(-Fit_Parameters!$H50*'Tabulated f values'!G$3*'Tabulated f values'!G$3)+Fit_Parameters!$I50*EXP(-Fit_Parameters!$J50*'Tabulated f values'!G$3*'Tabulated f values'!G$3)+Fit_Parameters!$K50*EXP(-Fit_Parameters!$L50*'Tabulated f values'!G$3*'Tabulated f values'!G$3)+Fit_Parameters!$M50</f>
        <v>16.175687873770542</v>
      </c>
      <c r="H47" s="5">
        <f>Fit_Parameters!$C50*EXP(-Fit_Parameters!$D50*'Tabulated f values'!H$3*'Tabulated f values'!H$3)+Fit_Parameters!$E50*EXP(-Fit_Parameters!$F50*'Tabulated f values'!H$3*'Tabulated f values'!H$3)+Fit_Parameters!$G50*EXP(-Fit_Parameters!$H50*'Tabulated f values'!H$3*'Tabulated f values'!H$3)+Fit_Parameters!$I50*EXP(-Fit_Parameters!$J50*'Tabulated f values'!H$3*'Tabulated f values'!H$3)+Fit_Parameters!$K50*EXP(-Fit_Parameters!$L50*'Tabulated f values'!H$3*'Tabulated f values'!H$3)+Fit_Parameters!$M50</f>
        <v>14.672357238793509</v>
      </c>
      <c r="I47" s="5">
        <f>Fit_Parameters!$C50*EXP(-Fit_Parameters!$D50*'Tabulated f values'!I$3*'Tabulated f values'!I$3)+Fit_Parameters!$E50*EXP(-Fit_Parameters!$F50*'Tabulated f values'!I$3*'Tabulated f values'!I$3)+Fit_Parameters!$G50*EXP(-Fit_Parameters!$H50*'Tabulated f values'!I$3*'Tabulated f values'!I$3)+Fit_Parameters!$I50*EXP(-Fit_Parameters!$J50*'Tabulated f values'!I$3*'Tabulated f values'!I$3)+Fit_Parameters!$K50*EXP(-Fit_Parameters!$L50*'Tabulated f values'!I$3*'Tabulated f values'!I$3)+Fit_Parameters!$M50</f>
        <v>13.236337833499796</v>
      </c>
      <c r="J47" s="5">
        <f>Fit_Parameters!$C50*EXP(-Fit_Parameters!$D50*'Tabulated f values'!J$3*'Tabulated f values'!J$3)+Fit_Parameters!$E50*EXP(-Fit_Parameters!$F50*'Tabulated f values'!J$3*'Tabulated f values'!J$3)+Fit_Parameters!$G50*EXP(-Fit_Parameters!$H50*'Tabulated f values'!J$3*'Tabulated f values'!J$3)+Fit_Parameters!$I50*EXP(-Fit_Parameters!$J50*'Tabulated f values'!J$3*'Tabulated f values'!J$3)+Fit_Parameters!$K50*EXP(-Fit_Parameters!$L50*'Tabulated f values'!J$3*'Tabulated f values'!J$3)+Fit_Parameters!$M50</f>
        <v>11.939516079375561</v>
      </c>
      <c r="K47" s="5">
        <f>Fit_Parameters!$C50*EXP(-Fit_Parameters!$D50*'Tabulated f values'!K$3*'Tabulated f values'!K$3)+Fit_Parameters!$E50*EXP(-Fit_Parameters!$F50*'Tabulated f values'!K$3*'Tabulated f values'!K$3)+Fit_Parameters!$G50*EXP(-Fit_Parameters!$H50*'Tabulated f values'!K$3*'Tabulated f values'!K$3)+Fit_Parameters!$I50*EXP(-Fit_Parameters!$J50*'Tabulated f values'!K$3*'Tabulated f values'!K$3)+Fit_Parameters!$K50*EXP(-Fit_Parameters!$L50*'Tabulated f values'!K$3*'Tabulated f values'!K$3)+Fit_Parameters!$M50</f>
        <v>10.815488836621173</v>
      </c>
      <c r="L47" s="5">
        <f>Fit_Parameters!$C50*EXP(-Fit_Parameters!$D50*'Tabulated f values'!L$3*'Tabulated f values'!L$3)+Fit_Parameters!$E50*EXP(-Fit_Parameters!$F50*'Tabulated f values'!L$3*'Tabulated f values'!L$3)+Fit_Parameters!$G50*EXP(-Fit_Parameters!$H50*'Tabulated f values'!L$3*'Tabulated f values'!L$3)+Fit_Parameters!$I50*EXP(-Fit_Parameters!$J50*'Tabulated f values'!L$3*'Tabulated f values'!L$3)+Fit_Parameters!$K50*EXP(-Fit_Parameters!$L50*'Tabulated f values'!L$3*'Tabulated f values'!L$3)+Fit_Parameters!$M50</f>
        <v>9.8716319295910502</v>
      </c>
      <c r="M47" s="5">
        <f>Fit_Parameters!$C50*EXP(-Fit_Parameters!$D50*'Tabulated f values'!M$3*'Tabulated f values'!M$3)+Fit_Parameters!$E50*EXP(-Fit_Parameters!$F50*'Tabulated f values'!M$3*'Tabulated f values'!M$3)+Fit_Parameters!$G50*EXP(-Fit_Parameters!$H50*'Tabulated f values'!M$3*'Tabulated f values'!M$3)+Fit_Parameters!$I50*EXP(-Fit_Parameters!$J50*'Tabulated f values'!M$3*'Tabulated f values'!M$3)+Fit_Parameters!$K50*EXP(-Fit_Parameters!$L50*'Tabulated f values'!M$3*'Tabulated f values'!M$3)+Fit_Parameters!$M50</f>
        <v>9.0980976050545213</v>
      </c>
      <c r="N47" s="5">
        <f>Fit_Parameters!$C50*EXP(-Fit_Parameters!$D50*'Tabulated f values'!N$3*'Tabulated f values'!N$3)+Fit_Parameters!$E50*EXP(-Fit_Parameters!$F50*'Tabulated f values'!N$3*'Tabulated f values'!N$3)+Fit_Parameters!$G50*EXP(-Fit_Parameters!$H50*'Tabulated f values'!N$3*'Tabulated f values'!N$3)+Fit_Parameters!$I50*EXP(-Fit_Parameters!$J50*'Tabulated f values'!N$3*'Tabulated f values'!N$3)+Fit_Parameters!$K50*EXP(-Fit_Parameters!$L50*'Tabulated f values'!N$3*'Tabulated f values'!N$3)+Fit_Parameters!$M50</f>
        <v>8.4740058232616917</v>
      </c>
      <c r="O47" s="5">
        <f>Fit_Parameters!$C50*EXP(-Fit_Parameters!$D50*'Tabulated f values'!O$3*'Tabulated f values'!O$3)+Fit_Parameters!$E50*EXP(-Fit_Parameters!$F50*'Tabulated f values'!O$3*'Tabulated f values'!O$3)+Fit_Parameters!$G50*EXP(-Fit_Parameters!$H50*'Tabulated f values'!O$3*'Tabulated f values'!O$3)+Fit_Parameters!$I50*EXP(-Fit_Parameters!$J50*'Tabulated f values'!O$3*'Tabulated f values'!O$3)+Fit_Parameters!$K50*EXP(-Fit_Parameters!$L50*'Tabulated f values'!O$3*'Tabulated f values'!O$3)+Fit_Parameters!$M50</f>
        <v>7.9724563965059803</v>
      </c>
      <c r="P47" s="5">
        <f>Fit_Parameters!$C50*EXP(-Fit_Parameters!$D50*'Tabulated f values'!P$3*'Tabulated f values'!P$3)+Fit_Parameters!$E50*EXP(-Fit_Parameters!$F50*'Tabulated f values'!P$3*'Tabulated f values'!P$3)+Fit_Parameters!$G50*EXP(-Fit_Parameters!$H50*'Tabulated f values'!P$3*'Tabulated f values'!P$3)+Fit_Parameters!$I50*EXP(-Fit_Parameters!$J50*'Tabulated f values'!P$3*'Tabulated f values'!P$3)+Fit_Parameters!$K50*EXP(-Fit_Parameters!$L50*'Tabulated f values'!P$3*'Tabulated f values'!P$3)+Fit_Parameters!$M50</f>
        <v>7.5650029042074021</v>
      </c>
      <c r="Q47" s="5">
        <f>Fit_Parameters!$C50*EXP(-Fit_Parameters!$D50*'Tabulated f values'!Q$3*'Tabulated f values'!Q$3)+Fit_Parameters!$E50*EXP(-Fit_Parameters!$F50*'Tabulated f values'!Q$3*'Tabulated f values'!Q$3)+Fit_Parameters!$G50*EXP(-Fit_Parameters!$H50*'Tabulated f values'!Q$3*'Tabulated f values'!Q$3)+Fit_Parameters!$I50*EXP(-Fit_Parameters!$J50*'Tabulated f values'!Q$3*'Tabulated f values'!Q$3)+Fit_Parameters!$K50*EXP(-Fit_Parameters!$L50*'Tabulated f values'!Q$3*'Tabulated f values'!Q$3)+Fit_Parameters!$M50</f>
        <v>7.2252617632915896</v>
      </c>
      <c r="R47" s="5">
        <f>Fit_Parameters!$C50*EXP(-Fit_Parameters!$D50*'Tabulated f values'!R$3*'Tabulated f values'!R$3)+Fit_Parameters!$E50*EXP(-Fit_Parameters!$F50*'Tabulated f values'!R$3*'Tabulated f values'!R$3)+Fit_Parameters!$G50*EXP(-Fit_Parameters!$H50*'Tabulated f values'!R$3*'Tabulated f values'!R$3)+Fit_Parameters!$I50*EXP(-Fit_Parameters!$J50*'Tabulated f values'!R$3*'Tabulated f values'!R$3)+Fit_Parameters!$K50*EXP(-Fit_Parameters!$L50*'Tabulated f values'!R$3*'Tabulated f values'!R$3)+Fit_Parameters!$M50</f>
        <v>6.9312036976838787</v>
      </c>
      <c r="S47" s="5">
        <f>Fit_Parameters!$C50*EXP(-Fit_Parameters!$D50*'Tabulated f values'!S$3*'Tabulated f values'!S$3)+Fit_Parameters!$E50*EXP(-Fit_Parameters!$F50*'Tabulated f values'!S$3*'Tabulated f values'!S$3)+Fit_Parameters!$G50*EXP(-Fit_Parameters!$H50*'Tabulated f values'!S$3*'Tabulated f values'!S$3)+Fit_Parameters!$I50*EXP(-Fit_Parameters!$J50*'Tabulated f values'!S$3*'Tabulated f values'!S$3)+Fit_Parameters!$K50*EXP(-Fit_Parameters!$L50*'Tabulated f values'!S$3*'Tabulated f values'!S$3)+Fit_Parameters!$M50</f>
        <v>6.6660527319866381</v>
      </c>
      <c r="T47" s="5">
        <f>Fit_Parameters!$C50*EXP(-Fit_Parameters!$D50*'Tabulated f values'!T$3*'Tabulated f values'!T$3)+Fit_Parameters!$E50*EXP(-Fit_Parameters!$F50*'Tabulated f values'!T$3*'Tabulated f values'!T$3)+Fit_Parameters!$G50*EXP(-Fit_Parameters!$H50*'Tabulated f values'!T$3*'Tabulated f values'!T$3)+Fit_Parameters!$I50*EXP(-Fit_Parameters!$J50*'Tabulated f values'!T$3*'Tabulated f values'!T$3)+Fit_Parameters!$K50*EXP(-Fit_Parameters!$L50*'Tabulated f values'!T$3*'Tabulated f values'!T$3)+Fit_Parameters!$M50</f>
        <v>6.4180942176438487</v>
      </c>
      <c r="U47" s="5">
        <f>Fit_Parameters!$C50*EXP(-Fit_Parameters!$D50*'Tabulated f values'!U$3*'Tabulated f values'!U$3)+Fit_Parameters!$E50*EXP(-Fit_Parameters!$F50*'Tabulated f values'!U$3*'Tabulated f values'!U$3)+Fit_Parameters!$G50*EXP(-Fit_Parameters!$H50*'Tabulated f values'!U$3*'Tabulated f values'!U$3)+Fit_Parameters!$I50*EXP(-Fit_Parameters!$J50*'Tabulated f values'!U$3*'Tabulated f values'!U$3)+Fit_Parameters!$K50*EXP(-Fit_Parameters!$L50*'Tabulated f values'!U$3*'Tabulated f values'!U$3)+Fit_Parameters!$M50</f>
        <v>6.1798479012469469</v>
      </c>
      <c r="V47" s="5">
        <f>Fit_Parameters!$C50*EXP(-Fit_Parameters!$D50*'Tabulated f values'!V$3*'Tabulated f values'!V$3)+Fit_Parameters!$E50*EXP(-Fit_Parameters!$F50*'Tabulated f values'!V$3*'Tabulated f values'!V$3)+Fit_Parameters!$G50*EXP(-Fit_Parameters!$H50*'Tabulated f values'!V$3*'Tabulated f values'!V$3)+Fit_Parameters!$I50*EXP(-Fit_Parameters!$J50*'Tabulated f values'!V$3*'Tabulated f values'!V$3)+Fit_Parameters!$K50*EXP(-Fit_Parameters!$L50*'Tabulated f values'!V$3*'Tabulated f values'!V$3)+Fit_Parameters!$M50</f>
        <v>5.9470188295623432</v>
      </c>
      <c r="W47" s="5">
        <f>Fit_Parameters!$C50*EXP(-Fit_Parameters!$D50*'Tabulated f values'!W$3*'Tabulated f values'!W$3)+Fit_Parameters!$E50*EXP(-Fit_Parameters!$F50*'Tabulated f values'!W$3*'Tabulated f values'!W$3)+Fit_Parameters!$G50*EXP(-Fit_Parameters!$H50*'Tabulated f values'!W$3*'Tabulated f values'!W$3)+Fit_Parameters!$I50*EXP(-Fit_Parameters!$J50*'Tabulated f values'!W$3*'Tabulated f values'!W$3)+Fit_Parameters!$K50*EXP(-Fit_Parameters!$L50*'Tabulated f values'!W$3*'Tabulated f values'!W$3)+Fit_Parameters!$M50</f>
        <v>5.7175031784794941</v>
      </c>
      <c r="X47" s="5">
        <f>Fit_Parameters!$C50*EXP(-Fit_Parameters!$D50*'Tabulated f values'!X$3*'Tabulated f values'!X$3)+Fit_Parameters!$E50*EXP(-Fit_Parameters!$F50*'Tabulated f values'!X$3*'Tabulated f values'!X$3)+Fit_Parameters!$G50*EXP(-Fit_Parameters!$H50*'Tabulated f values'!X$3*'Tabulated f values'!X$3)+Fit_Parameters!$I50*EXP(-Fit_Parameters!$J50*'Tabulated f values'!X$3*'Tabulated f values'!X$3)+Fit_Parameters!$K50*EXP(-Fit_Parameters!$L50*'Tabulated f values'!X$3*'Tabulated f values'!X$3)+Fit_Parameters!$M50</f>
        <v>5.490584765563109</v>
      </c>
      <c r="Y47" s="5">
        <f>Fit_Parameters!$C50*EXP(-Fit_Parameters!$D50*'Tabulated f values'!Y$3*'Tabulated f values'!Y$3)+Fit_Parameters!$E50*EXP(-Fit_Parameters!$F50*'Tabulated f values'!Y$3*'Tabulated f values'!Y$3)+Fit_Parameters!$G50*EXP(-Fit_Parameters!$H50*'Tabulated f values'!Y$3*'Tabulated f values'!Y$3)+Fit_Parameters!$I50*EXP(-Fit_Parameters!$J50*'Tabulated f values'!Y$3*'Tabulated f values'!Y$3)+Fit_Parameters!$K50*EXP(-Fit_Parameters!$L50*'Tabulated f values'!Y$3*'Tabulated f values'!Y$3)+Fit_Parameters!$M50</f>
        <v>5.2663540575335501</v>
      </c>
      <c r="Z47" s="5">
        <f>Fit_Parameters!$C50*EXP(-Fit_Parameters!$D50*'Tabulated f values'!Z$3*'Tabulated f values'!Z$3)+Fit_Parameters!$E50*EXP(-Fit_Parameters!$F50*'Tabulated f values'!Z$3*'Tabulated f values'!Z$3)+Fit_Parameters!$G50*EXP(-Fit_Parameters!$H50*'Tabulated f values'!Z$3*'Tabulated f values'!Z$3)+Fit_Parameters!$I50*EXP(-Fit_Parameters!$J50*'Tabulated f values'!Z$3*'Tabulated f values'!Z$3)+Fit_Parameters!$K50*EXP(-Fit_Parameters!$L50*'Tabulated f values'!Z$3*'Tabulated f values'!Z$3)+Fit_Parameters!$M50</f>
        <v>5.0453233691105792</v>
      </c>
      <c r="AA47" s="5">
        <f>Fit_Parameters!$C50*EXP(-Fit_Parameters!$D50*'Tabulated f values'!AA$3*'Tabulated f values'!AA$3)+Fit_Parameters!$E50*EXP(-Fit_Parameters!$F50*'Tabulated f values'!AA$3*'Tabulated f values'!AA$3)+Fit_Parameters!$G50*EXP(-Fit_Parameters!$H50*'Tabulated f values'!AA$3*'Tabulated f values'!AA$3)+Fit_Parameters!$I50*EXP(-Fit_Parameters!$J50*'Tabulated f values'!AA$3*'Tabulated f values'!AA$3)+Fit_Parameters!$K50*EXP(-Fit_Parameters!$L50*'Tabulated f values'!AA$3*'Tabulated f values'!AA$3)+Fit_Parameters!$M50</f>
        <v>4.82819020729388</v>
      </c>
      <c r="AB47" s="5">
        <f>Fit_Parameters!$C50*EXP(-Fit_Parameters!$D50*'Tabulated f values'!AB$3*'Tabulated f values'!AB$3)+Fit_Parameters!$E50*EXP(-Fit_Parameters!$F50*'Tabulated f values'!AB$3*'Tabulated f values'!AB$3)+Fit_Parameters!$G50*EXP(-Fit_Parameters!$H50*'Tabulated f values'!AB$3*'Tabulated f values'!AB$3)+Fit_Parameters!$I50*EXP(-Fit_Parameters!$J50*'Tabulated f values'!AB$3*'Tabulated f values'!AB$3)+Fit_Parameters!$K50*EXP(-Fit_Parameters!$L50*'Tabulated f values'!AB$3*'Tabulated f values'!AB$3)+Fit_Parameters!$M50</f>
        <v>4.615700933587787</v>
      </c>
      <c r="AC47" s="5">
        <f>Fit_Parameters!$C50*EXP(-Fit_Parameters!$D50*'Tabulated f values'!AC$3*'Tabulated f values'!AC$3)+Fit_Parameters!$E50*EXP(-Fit_Parameters!$F50*'Tabulated f values'!AC$3*'Tabulated f values'!AC$3)+Fit_Parameters!$G50*EXP(-Fit_Parameters!$H50*'Tabulated f values'!AC$3*'Tabulated f values'!AC$3)+Fit_Parameters!$I50*EXP(-Fit_Parameters!$J50*'Tabulated f values'!AC$3*'Tabulated f values'!AC$3)+Fit_Parameters!$K50*EXP(-Fit_Parameters!$L50*'Tabulated f values'!AC$3*'Tabulated f values'!AC$3)+Fit_Parameters!$M50</f>
        <v>4.408576811286931</v>
      </c>
      <c r="AD47" s="5"/>
      <c r="AE47" s="5"/>
      <c r="AF47" s="5"/>
      <c r="AG47" s="5"/>
    </row>
    <row r="48" spans="1:33" x14ac:dyDescent="0.25">
      <c r="A48">
        <f>Fit_Parameters!A51</f>
        <v>22</v>
      </c>
      <c r="B48" t="str">
        <f>Fit_Parameters!B51</f>
        <v>Ti3+</v>
      </c>
      <c r="C48" s="5">
        <f>Fit_Parameters!$C51*EXP(-Fit_Parameters!$D51*'Tabulated f values'!C$3*'Tabulated f values'!C$3)+Fit_Parameters!$E51*EXP(-Fit_Parameters!$F51*'Tabulated f values'!C$3*'Tabulated f values'!C$3)+Fit_Parameters!$G51*EXP(-Fit_Parameters!$H51*'Tabulated f values'!C$3*'Tabulated f values'!C$3)+Fit_Parameters!$I51*EXP(-Fit_Parameters!$J51*'Tabulated f values'!C$3*'Tabulated f values'!C$3)+Fit_Parameters!$K51*EXP(-Fit_Parameters!$L51*'Tabulated f values'!C$3*'Tabulated f values'!C$3)+Fit_Parameters!$M51</f>
        <v>18.999431000000001</v>
      </c>
      <c r="D48" s="5">
        <f>Fit_Parameters!$C51*EXP(-Fit_Parameters!$D51*'Tabulated f values'!D$3*'Tabulated f values'!D$3)+Fit_Parameters!$E51*EXP(-Fit_Parameters!$F51*'Tabulated f values'!D$3*'Tabulated f values'!D$3)+Fit_Parameters!$G51*EXP(-Fit_Parameters!$H51*'Tabulated f values'!D$3*'Tabulated f values'!D$3)+Fit_Parameters!$I51*EXP(-Fit_Parameters!$J51*'Tabulated f values'!D$3*'Tabulated f values'!D$3)+Fit_Parameters!$K51*EXP(-Fit_Parameters!$L51*'Tabulated f values'!D$3*'Tabulated f values'!D$3)+Fit_Parameters!$M51</f>
        <v>18.76368716161852</v>
      </c>
      <c r="E48" s="5">
        <f>Fit_Parameters!$C51*EXP(-Fit_Parameters!$D51*'Tabulated f values'!E$3*'Tabulated f values'!E$3)+Fit_Parameters!$E51*EXP(-Fit_Parameters!$F51*'Tabulated f values'!E$3*'Tabulated f values'!E$3)+Fit_Parameters!$G51*EXP(-Fit_Parameters!$H51*'Tabulated f values'!E$3*'Tabulated f values'!E$3)+Fit_Parameters!$I51*EXP(-Fit_Parameters!$J51*'Tabulated f values'!E$3*'Tabulated f values'!E$3)+Fit_Parameters!$K51*EXP(-Fit_Parameters!$L51*'Tabulated f values'!E$3*'Tabulated f values'!E$3)+Fit_Parameters!$M51</f>
        <v>18.089672118702836</v>
      </c>
      <c r="F48" s="5">
        <f>Fit_Parameters!$C51*EXP(-Fit_Parameters!$D51*'Tabulated f values'!F$3*'Tabulated f values'!F$3)+Fit_Parameters!$E51*EXP(-Fit_Parameters!$F51*'Tabulated f values'!F$3*'Tabulated f values'!F$3)+Fit_Parameters!$G51*EXP(-Fit_Parameters!$H51*'Tabulated f values'!F$3*'Tabulated f values'!F$3)+Fit_Parameters!$I51*EXP(-Fit_Parameters!$J51*'Tabulated f values'!F$3*'Tabulated f values'!F$3)+Fit_Parameters!$K51*EXP(-Fit_Parameters!$L51*'Tabulated f values'!F$3*'Tabulated f values'!F$3)+Fit_Parameters!$M51</f>
        <v>17.06781963459693</v>
      </c>
      <c r="G48" s="5">
        <f>Fit_Parameters!$C51*EXP(-Fit_Parameters!$D51*'Tabulated f values'!G$3*'Tabulated f values'!G$3)+Fit_Parameters!$E51*EXP(-Fit_Parameters!$F51*'Tabulated f values'!G$3*'Tabulated f values'!G$3)+Fit_Parameters!$G51*EXP(-Fit_Parameters!$H51*'Tabulated f values'!G$3*'Tabulated f values'!G$3)+Fit_Parameters!$I51*EXP(-Fit_Parameters!$J51*'Tabulated f values'!G$3*'Tabulated f values'!G$3)+Fit_Parameters!$K51*EXP(-Fit_Parameters!$L51*'Tabulated f values'!G$3*'Tabulated f values'!G$3)+Fit_Parameters!$M51</f>
        <v>15.822107755321952</v>
      </c>
      <c r="H48" s="5">
        <f>Fit_Parameters!$C51*EXP(-Fit_Parameters!$D51*'Tabulated f values'!H$3*'Tabulated f values'!H$3)+Fit_Parameters!$E51*EXP(-Fit_Parameters!$F51*'Tabulated f values'!H$3*'Tabulated f values'!H$3)+Fit_Parameters!$G51*EXP(-Fit_Parameters!$H51*'Tabulated f values'!H$3*'Tabulated f values'!H$3)+Fit_Parameters!$I51*EXP(-Fit_Parameters!$J51*'Tabulated f values'!H$3*'Tabulated f values'!H$3)+Fit_Parameters!$K51*EXP(-Fit_Parameters!$L51*'Tabulated f values'!H$3*'Tabulated f values'!H$3)+Fit_Parameters!$M51</f>
        <v>14.481522814044979</v>
      </c>
      <c r="I48" s="5">
        <f>Fit_Parameters!$C51*EXP(-Fit_Parameters!$D51*'Tabulated f values'!I$3*'Tabulated f values'!I$3)+Fit_Parameters!$E51*EXP(-Fit_Parameters!$F51*'Tabulated f values'!I$3*'Tabulated f values'!I$3)+Fit_Parameters!$G51*EXP(-Fit_Parameters!$H51*'Tabulated f values'!I$3*'Tabulated f values'!I$3)+Fit_Parameters!$I51*EXP(-Fit_Parameters!$J51*'Tabulated f values'!I$3*'Tabulated f values'!I$3)+Fit_Parameters!$K51*EXP(-Fit_Parameters!$L51*'Tabulated f values'!I$3*'Tabulated f values'!I$3)+Fit_Parameters!$M51</f>
        <v>13.156587659522287</v>
      </c>
      <c r="J48" s="5">
        <f>Fit_Parameters!$C51*EXP(-Fit_Parameters!$D51*'Tabulated f values'!J$3*'Tabulated f values'!J$3)+Fit_Parameters!$E51*EXP(-Fit_Parameters!$F51*'Tabulated f values'!J$3*'Tabulated f values'!J$3)+Fit_Parameters!$G51*EXP(-Fit_Parameters!$H51*'Tabulated f values'!J$3*'Tabulated f values'!J$3)+Fit_Parameters!$I51*EXP(-Fit_Parameters!$J51*'Tabulated f values'!J$3*'Tabulated f values'!J$3)+Fit_Parameters!$K51*EXP(-Fit_Parameters!$L51*'Tabulated f values'!J$3*'Tabulated f values'!J$3)+Fit_Parameters!$M51</f>
        <v>11.926598828608221</v>
      </c>
      <c r="K48" s="5">
        <f>Fit_Parameters!$C51*EXP(-Fit_Parameters!$D51*'Tabulated f values'!K$3*'Tabulated f values'!K$3)+Fit_Parameters!$E51*EXP(-Fit_Parameters!$F51*'Tabulated f values'!K$3*'Tabulated f values'!K$3)+Fit_Parameters!$G51*EXP(-Fit_Parameters!$H51*'Tabulated f values'!K$3*'Tabulated f values'!K$3)+Fit_Parameters!$I51*EXP(-Fit_Parameters!$J51*'Tabulated f values'!K$3*'Tabulated f values'!K$3)+Fit_Parameters!$K51*EXP(-Fit_Parameters!$L51*'Tabulated f values'!K$3*'Tabulated f values'!K$3)+Fit_Parameters!$M51</f>
        <v>10.837619520906344</v>
      </c>
      <c r="L48" s="5">
        <f>Fit_Parameters!$C51*EXP(-Fit_Parameters!$D51*'Tabulated f values'!L$3*'Tabulated f values'!L$3)+Fit_Parameters!$E51*EXP(-Fit_Parameters!$F51*'Tabulated f values'!L$3*'Tabulated f values'!L$3)+Fit_Parameters!$G51*EXP(-Fit_Parameters!$H51*'Tabulated f values'!L$3*'Tabulated f values'!L$3)+Fit_Parameters!$I51*EXP(-Fit_Parameters!$J51*'Tabulated f values'!L$3*'Tabulated f values'!L$3)+Fit_Parameters!$K51*EXP(-Fit_Parameters!$L51*'Tabulated f values'!L$3*'Tabulated f values'!L$3)+Fit_Parameters!$M51</f>
        <v>9.907565775959398</v>
      </c>
      <c r="M48" s="5">
        <f>Fit_Parameters!$C51*EXP(-Fit_Parameters!$D51*'Tabulated f values'!M$3*'Tabulated f values'!M$3)+Fit_Parameters!$E51*EXP(-Fit_Parameters!$F51*'Tabulated f values'!M$3*'Tabulated f values'!M$3)+Fit_Parameters!$G51*EXP(-Fit_Parameters!$H51*'Tabulated f values'!M$3*'Tabulated f values'!M$3)+Fit_Parameters!$I51*EXP(-Fit_Parameters!$J51*'Tabulated f values'!M$3*'Tabulated f values'!M$3)+Fit_Parameters!$K51*EXP(-Fit_Parameters!$L51*'Tabulated f values'!M$3*'Tabulated f values'!M$3)+Fit_Parameters!$M51</f>
        <v>9.1340178984812113</v>
      </c>
      <c r="N48" s="5">
        <f>Fit_Parameters!$C51*EXP(-Fit_Parameters!$D51*'Tabulated f values'!N$3*'Tabulated f values'!N$3)+Fit_Parameters!$E51*EXP(-Fit_Parameters!$F51*'Tabulated f values'!N$3*'Tabulated f values'!N$3)+Fit_Parameters!$G51*EXP(-Fit_Parameters!$H51*'Tabulated f values'!N$3*'Tabulated f values'!N$3)+Fit_Parameters!$I51*EXP(-Fit_Parameters!$J51*'Tabulated f values'!N$3*'Tabulated f values'!N$3)+Fit_Parameters!$K51*EXP(-Fit_Parameters!$L51*'Tabulated f values'!N$3*'Tabulated f values'!N$3)+Fit_Parameters!$M51</f>
        <v>8.5017424674769515</v>
      </c>
      <c r="O48" s="5">
        <f>Fit_Parameters!$C51*EXP(-Fit_Parameters!$D51*'Tabulated f values'!O$3*'Tabulated f values'!O$3)+Fit_Parameters!$E51*EXP(-Fit_Parameters!$F51*'Tabulated f values'!O$3*'Tabulated f values'!O$3)+Fit_Parameters!$G51*EXP(-Fit_Parameters!$H51*'Tabulated f values'!O$3*'Tabulated f values'!O$3)+Fit_Parameters!$I51*EXP(-Fit_Parameters!$J51*'Tabulated f values'!O$3*'Tabulated f values'!O$3)+Fit_Parameters!$K51*EXP(-Fit_Parameters!$L51*'Tabulated f values'!O$3*'Tabulated f values'!O$3)+Fit_Parameters!$M51</f>
        <v>7.9886925647084936</v>
      </c>
      <c r="P48" s="5">
        <f>Fit_Parameters!$C51*EXP(-Fit_Parameters!$D51*'Tabulated f values'!P$3*'Tabulated f values'!P$3)+Fit_Parameters!$E51*EXP(-Fit_Parameters!$F51*'Tabulated f values'!P$3*'Tabulated f values'!P$3)+Fit_Parameters!$G51*EXP(-Fit_Parameters!$H51*'Tabulated f values'!P$3*'Tabulated f values'!P$3)+Fit_Parameters!$I51*EXP(-Fit_Parameters!$J51*'Tabulated f values'!P$3*'Tabulated f values'!P$3)+Fit_Parameters!$K51*EXP(-Fit_Parameters!$L51*'Tabulated f values'!P$3*'Tabulated f values'!P$3)+Fit_Parameters!$M51</f>
        <v>7.5704096358790878</v>
      </c>
      <c r="Q48" s="5">
        <f>Fit_Parameters!$C51*EXP(-Fit_Parameters!$D51*'Tabulated f values'!Q$3*'Tabulated f values'!Q$3)+Fit_Parameters!$E51*EXP(-Fit_Parameters!$F51*'Tabulated f values'!Q$3*'Tabulated f values'!Q$3)+Fit_Parameters!$G51*EXP(-Fit_Parameters!$H51*'Tabulated f values'!Q$3*'Tabulated f values'!Q$3)+Fit_Parameters!$I51*EXP(-Fit_Parameters!$J51*'Tabulated f values'!Q$3*'Tabulated f values'!Q$3)+Fit_Parameters!$K51*EXP(-Fit_Parameters!$L51*'Tabulated f values'!Q$3*'Tabulated f values'!Q$3)+Fit_Parameters!$M51</f>
        <v>7.2231262152815248</v>
      </c>
      <c r="R48" s="5">
        <f>Fit_Parameters!$C51*EXP(-Fit_Parameters!$D51*'Tabulated f values'!R$3*'Tabulated f values'!R$3)+Fit_Parameters!$E51*EXP(-Fit_Parameters!$F51*'Tabulated f values'!R$3*'Tabulated f values'!R$3)+Fit_Parameters!$G51*EXP(-Fit_Parameters!$H51*'Tabulated f values'!R$3*'Tabulated f values'!R$3)+Fit_Parameters!$I51*EXP(-Fit_Parameters!$J51*'Tabulated f values'!R$3*'Tabulated f values'!R$3)+Fit_Parameters!$K51*EXP(-Fit_Parameters!$L51*'Tabulated f values'!R$3*'Tabulated f values'!R$3)+Fit_Parameters!$M51</f>
        <v>6.9258194300978957</v>
      </c>
      <c r="S48" s="5">
        <f>Fit_Parameters!$C51*EXP(-Fit_Parameters!$D51*'Tabulated f values'!S$3*'Tabulated f values'!S$3)+Fit_Parameters!$E51*EXP(-Fit_Parameters!$F51*'Tabulated f values'!S$3*'Tabulated f values'!S$3)+Fit_Parameters!$G51*EXP(-Fit_Parameters!$H51*'Tabulated f values'!S$3*'Tabulated f values'!S$3)+Fit_Parameters!$I51*EXP(-Fit_Parameters!$J51*'Tabulated f values'!S$3*'Tabulated f values'!S$3)+Fit_Parameters!$K51*EXP(-Fit_Parameters!$L51*'Tabulated f values'!S$3*'Tabulated f values'!S$3)+Fit_Parameters!$M51</f>
        <v>6.6613562357811276</v>
      </c>
      <c r="T48" s="5">
        <f>Fit_Parameters!$C51*EXP(-Fit_Parameters!$D51*'Tabulated f values'!T$3*'Tabulated f values'!T$3)+Fit_Parameters!$E51*EXP(-Fit_Parameters!$F51*'Tabulated f values'!T$3*'Tabulated f values'!T$3)+Fit_Parameters!$G51*EXP(-Fit_Parameters!$H51*'Tabulated f values'!T$3*'Tabulated f values'!T$3)+Fit_Parameters!$I51*EXP(-Fit_Parameters!$J51*'Tabulated f values'!T$3*'Tabulated f values'!T$3)+Fit_Parameters!$K51*EXP(-Fit_Parameters!$L51*'Tabulated f values'!T$3*'Tabulated f values'!T$3)+Fit_Parameters!$M51</f>
        <v>6.4168543213314564</v>
      </c>
      <c r="U48" s="5">
        <f>Fit_Parameters!$C51*EXP(-Fit_Parameters!$D51*'Tabulated f values'!U$3*'Tabulated f values'!U$3)+Fit_Parameters!$E51*EXP(-Fit_Parameters!$F51*'Tabulated f values'!U$3*'Tabulated f values'!U$3)+Fit_Parameters!$G51*EXP(-Fit_Parameters!$H51*'Tabulated f values'!U$3*'Tabulated f values'!U$3)+Fit_Parameters!$I51*EXP(-Fit_Parameters!$J51*'Tabulated f values'!U$3*'Tabulated f values'!U$3)+Fit_Parameters!$K51*EXP(-Fit_Parameters!$L51*'Tabulated f values'!U$3*'Tabulated f values'!U$3)+Fit_Parameters!$M51</f>
        <v>6.1834343979783597</v>
      </c>
      <c r="V48" s="5">
        <f>Fit_Parameters!$C51*EXP(-Fit_Parameters!$D51*'Tabulated f values'!V$3*'Tabulated f values'!V$3)+Fit_Parameters!$E51*EXP(-Fit_Parameters!$F51*'Tabulated f values'!V$3*'Tabulated f values'!V$3)+Fit_Parameters!$G51*EXP(-Fit_Parameters!$H51*'Tabulated f values'!V$3*'Tabulated f values'!V$3)+Fit_Parameters!$I51*EXP(-Fit_Parameters!$J51*'Tabulated f values'!V$3*'Tabulated f values'!V$3)+Fit_Parameters!$K51*EXP(-Fit_Parameters!$L51*'Tabulated f values'!V$3*'Tabulated f values'!V$3)+Fit_Parameters!$M51</f>
        <v>5.9555867090147032</v>
      </c>
      <c r="W48" s="5">
        <f>Fit_Parameters!$C51*EXP(-Fit_Parameters!$D51*'Tabulated f values'!W$3*'Tabulated f values'!W$3)+Fit_Parameters!$E51*EXP(-Fit_Parameters!$F51*'Tabulated f values'!W$3*'Tabulated f values'!W$3)+Fit_Parameters!$G51*EXP(-Fit_Parameters!$H51*'Tabulated f values'!W$3*'Tabulated f values'!W$3)+Fit_Parameters!$I51*EXP(-Fit_Parameters!$J51*'Tabulated f values'!W$3*'Tabulated f values'!W$3)+Fit_Parameters!$K51*EXP(-Fit_Parameters!$L51*'Tabulated f values'!W$3*'Tabulated f values'!W$3)+Fit_Parameters!$M51</f>
        <v>5.7303741853747212</v>
      </c>
      <c r="X48" s="5">
        <f>Fit_Parameters!$C51*EXP(-Fit_Parameters!$D51*'Tabulated f values'!X$3*'Tabulated f values'!X$3)+Fit_Parameters!$E51*EXP(-Fit_Parameters!$F51*'Tabulated f values'!X$3*'Tabulated f values'!X$3)+Fit_Parameters!$G51*EXP(-Fit_Parameters!$H51*'Tabulated f values'!X$3*'Tabulated f values'!X$3)+Fit_Parameters!$I51*EXP(-Fit_Parameters!$J51*'Tabulated f values'!X$3*'Tabulated f values'!X$3)+Fit_Parameters!$K51*EXP(-Fit_Parameters!$L51*'Tabulated f values'!X$3*'Tabulated f values'!X$3)+Fit_Parameters!$M51</f>
        <v>5.5066480799245099</v>
      </c>
      <c r="Y48" s="5">
        <f>Fit_Parameters!$C51*EXP(-Fit_Parameters!$D51*'Tabulated f values'!Y$3*'Tabulated f values'!Y$3)+Fit_Parameters!$E51*EXP(-Fit_Parameters!$F51*'Tabulated f values'!Y$3*'Tabulated f values'!Y$3)+Fit_Parameters!$G51*EXP(-Fit_Parameters!$H51*'Tabulated f values'!Y$3*'Tabulated f values'!Y$3)+Fit_Parameters!$I51*EXP(-Fit_Parameters!$J51*'Tabulated f values'!Y$3*'Tabulated f values'!Y$3)+Fit_Parameters!$K51*EXP(-Fit_Parameters!$L51*'Tabulated f values'!Y$3*'Tabulated f values'!Y$3)+Fit_Parameters!$M51</f>
        <v>5.2843837586309377</v>
      </c>
      <c r="Z48" s="5">
        <f>Fit_Parameters!$C51*EXP(-Fit_Parameters!$D51*'Tabulated f values'!Z$3*'Tabulated f values'!Z$3)+Fit_Parameters!$E51*EXP(-Fit_Parameters!$F51*'Tabulated f values'!Z$3*'Tabulated f values'!Z$3)+Fit_Parameters!$G51*EXP(-Fit_Parameters!$H51*'Tabulated f values'!Z$3*'Tabulated f values'!Z$3)+Fit_Parameters!$I51*EXP(-Fit_Parameters!$J51*'Tabulated f values'!Z$3*'Tabulated f values'!Z$3)+Fit_Parameters!$K51*EXP(-Fit_Parameters!$L51*'Tabulated f values'!Z$3*'Tabulated f values'!Z$3)+Fit_Parameters!$M51</f>
        <v>5.0641797384034248</v>
      </c>
      <c r="AA48" s="5">
        <f>Fit_Parameters!$C51*EXP(-Fit_Parameters!$D51*'Tabulated f values'!AA$3*'Tabulated f values'!AA$3)+Fit_Parameters!$E51*EXP(-Fit_Parameters!$F51*'Tabulated f values'!AA$3*'Tabulated f values'!AA$3)+Fit_Parameters!$G51*EXP(-Fit_Parameters!$H51*'Tabulated f values'!AA$3*'Tabulated f values'!AA$3)+Fit_Parameters!$I51*EXP(-Fit_Parameters!$J51*'Tabulated f values'!AA$3*'Tabulated f values'!AA$3)+Fit_Parameters!$K51*EXP(-Fit_Parameters!$L51*'Tabulated f values'!AA$3*'Tabulated f values'!AA$3)+Fit_Parameters!$M51</f>
        <v>4.8469165501602518</v>
      </c>
      <c r="AB48" s="5">
        <f>Fit_Parameters!$C51*EXP(-Fit_Parameters!$D51*'Tabulated f values'!AB$3*'Tabulated f values'!AB$3)+Fit_Parameters!$E51*EXP(-Fit_Parameters!$F51*'Tabulated f values'!AB$3*'Tabulated f values'!AB$3)+Fit_Parameters!$G51*EXP(-Fit_Parameters!$H51*'Tabulated f values'!AB$3*'Tabulated f values'!AB$3)+Fit_Parameters!$I51*EXP(-Fit_Parameters!$J51*'Tabulated f values'!AB$3*'Tabulated f values'!AB$3)+Fit_Parameters!$K51*EXP(-Fit_Parameters!$L51*'Tabulated f values'!AB$3*'Tabulated f values'!AB$3)+Fit_Parameters!$M51</f>
        <v>4.6335467784046358</v>
      </c>
      <c r="AC48" s="5">
        <f>Fit_Parameters!$C51*EXP(-Fit_Parameters!$D51*'Tabulated f values'!AC$3*'Tabulated f values'!AC$3)+Fit_Parameters!$E51*EXP(-Fit_Parameters!$F51*'Tabulated f values'!AC$3*'Tabulated f values'!AC$3)+Fit_Parameters!$G51*EXP(-Fit_Parameters!$H51*'Tabulated f values'!AC$3*'Tabulated f values'!AC$3)+Fit_Parameters!$I51*EXP(-Fit_Parameters!$J51*'Tabulated f values'!AC$3*'Tabulated f values'!AC$3)+Fit_Parameters!$K51*EXP(-Fit_Parameters!$L51*'Tabulated f values'!AC$3*'Tabulated f values'!AC$3)+Fit_Parameters!$M51</f>
        <v>4.4249797365621646</v>
      </c>
      <c r="AD48" s="5"/>
      <c r="AE48" s="5"/>
      <c r="AF48" s="5"/>
      <c r="AG48" s="5"/>
    </row>
    <row r="49" spans="1:33" x14ac:dyDescent="0.25">
      <c r="A49">
        <f>Fit_Parameters!A52</f>
        <v>22</v>
      </c>
      <c r="B49" t="str">
        <f>Fit_Parameters!B52</f>
        <v>Ti4+</v>
      </c>
      <c r="C49" s="5">
        <f>Fit_Parameters!$C52*EXP(-Fit_Parameters!$D52*'Tabulated f values'!C$3*'Tabulated f values'!C$3)+Fit_Parameters!$E52*EXP(-Fit_Parameters!$F52*'Tabulated f values'!C$3*'Tabulated f values'!C$3)+Fit_Parameters!$G52*EXP(-Fit_Parameters!$H52*'Tabulated f values'!C$3*'Tabulated f values'!C$3)+Fit_Parameters!$I52*EXP(-Fit_Parameters!$J52*'Tabulated f values'!C$3*'Tabulated f values'!C$3)+Fit_Parameters!$K52*EXP(-Fit_Parameters!$L52*'Tabulated f values'!C$3*'Tabulated f values'!C$3)+Fit_Parameters!$M52</f>
        <v>18.001764999999995</v>
      </c>
      <c r="D49" s="5">
        <f>Fit_Parameters!$C52*EXP(-Fit_Parameters!$D52*'Tabulated f values'!D$3*'Tabulated f values'!D$3)+Fit_Parameters!$E52*EXP(-Fit_Parameters!$F52*'Tabulated f values'!D$3*'Tabulated f values'!D$3)+Fit_Parameters!$G52*EXP(-Fit_Parameters!$H52*'Tabulated f values'!D$3*'Tabulated f values'!D$3)+Fit_Parameters!$I52*EXP(-Fit_Parameters!$J52*'Tabulated f values'!D$3*'Tabulated f values'!D$3)+Fit_Parameters!$K52*EXP(-Fit_Parameters!$L52*'Tabulated f values'!D$3*'Tabulated f values'!D$3)+Fit_Parameters!$M52</f>
        <v>17.809076503011358</v>
      </c>
      <c r="E49" s="5">
        <f>Fit_Parameters!$C52*EXP(-Fit_Parameters!$D52*'Tabulated f values'!E$3*'Tabulated f values'!E$3)+Fit_Parameters!$E52*EXP(-Fit_Parameters!$F52*'Tabulated f values'!E$3*'Tabulated f values'!E$3)+Fit_Parameters!$G52*EXP(-Fit_Parameters!$H52*'Tabulated f values'!E$3*'Tabulated f values'!E$3)+Fit_Parameters!$I52*EXP(-Fit_Parameters!$J52*'Tabulated f values'!E$3*'Tabulated f values'!E$3)+Fit_Parameters!$K52*EXP(-Fit_Parameters!$L52*'Tabulated f values'!E$3*'Tabulated f values'!E$3)+Fit_Parameters!$M52</f>
        <v>17.254209476221885</v>
      </c>
      <c r="F49" s="5">
        <f>Fit_Parameters!$C52*EXP(-Fit_Parameters!$D52*'Tabulated f values'!F$3*'Tabulated f values'!F$3)+Fit_Parameters!$E52*EXP(-Fit_Parameters!$F52*'Tabulated f values'!F$3*'Tabulated f values'!F$3)+Fit_Parameters!$G52*EXP(-Fit_Parameters!$H52*'Tabulated f values'!F$3*'Tabulated f values'!F$3)+Fit_Parameters!$I52*EXP(-Fit_Parameters!$J52*'Tabulated f values'!F$3*'Tabulated f values'!F$3)+Fit_Parameters!$K52*EXP(-Fit_Parameters!$L52*'Tabulated f values'!F$3*'Tabulated f values'!F$3)+Fit_Parameters!$M52</f>
        <v>16.401193395014129</v>
      </c>
      <c r="G49" s="5">
        <f>Fit_Parameters!$C52*EXP(-Fit_Parameters!$D52*'Tabulated f values'!G$3*'Tabulated f values'!G$3)+Fit_Parameters!$E52*EXP(-Fit_Parameters!$F52*'Tabulated f values'!G$3*'Tabulated f values'!G$3)+Fit_Parameters!$G52*EXP(-Fit_Parameters!$H52*'Tabulated f values'!G$3*'Tabulated f values'!G$3)+Fit_Parameters!$I52*EXP(-Fit_Parameters!$J52*'Tabulated f values'!G$3*'Tabulated f values'!G$3)+Fit_Parameters!$K52*EXP(-Fit_Parameters!$L52*'Tabulated f values'!G$3*'Tabulated f values'!G$3)+Fit_Parameters!$M52</f>
        <v>15.340376440873207</v>
      </c>
      <c r="H49" s="5">
        <f>Fit_Parameters!$C52*EXP(-Fit_Parameters!$D52*'Tabulated f values'!H$3*'Tabulated f values'!H$3)+Fit_Parameters!$E52*EXP(-Fit_Parameters!$F52*'Tabulated f values'!H$3*'Tabulated f values'!H$3)+Fit_Parameters!$G52*EXP(-Fit_Parameters!$H52*'Tabulated f values'!H$3*'Tabulated f values'!H$3)+Fit_Parameters!$I52*EXP(-Fit_Parameters!$J52*'Tabulated f values'!H$3*'Tabulated f values'!H$3)+Fit_Parameters!$K52*EXP(-Fit_Parameters!$L52*'Tabulated f values'!H$3*'Tabulated f values'!H$3)+Fit_Parameters!$M52</f>
        <v>14.170299745150153</v>
      </c>
      <c r="I49" s="5">
        <f>Fit_Parameters!$C52*EXP(-Fit_Parameters!$D52*'Tabulated f values'!I$3*'Tabulated f values'!I$3)+Fit_Parameters!$E52*EXP(-Fit_Parameters!$F52*'Tabulated f values'!I$3*'Tabulated f values'!I$3)+Fit_Parameters!$G52*EXP(-Fit_Parameters!$H52*'Tabulated f values'!I$3*'Tabulated f values'!I$3)+Fit_Parameters!$I52*EXP(-Fit_Parameters!$J52*'Tabulated f values'!I$3*'Tabulated f values'!I$3)+Fit_Parameters!$K52*EXP(-Fit_Parameters!$L52*'Tabulated f values'!I$3*'Tabulated f values'!I$3)+Fit_Parameters!$M52</f>
        <v>12.981636332109209</v>
      </c>
      <c r="J49" s="5">
        <f>Fit_Parameters!$C52*EXP(-Fit_Parameters!$D52*'Tabulated f values'!J$3*'Tabulated f values'!J$3)+Fit_Parameters!$E52*EXP(-Fit_Parameters!$F52*'Tabulated f values'!J$3*'Tabulated f values'!J$3)+Fit_Parameters!$G52*EXP(-Fit_Parameters!$H52*'Tabulated f values'!J$3*'Tabulated f values'!J$3)+Fit_Parameters!$I52*EXP(-Fit_Parameters!$J52*'Tabulated f values'!J$3*'Tabulated f values'!J$3)+Fit_Parameters!$K52*EXP(-Fit_Parameters!$L52*'Tabulated f values'!J$3*'Tabulated f values'!J$3)+Fit_Parameters!$M52</f>
        <v>11.846718412911015</v>
      </c>
      <c r="K49" s="5">
        <f>Fit_Parameters!$C52*EXP(-Fit_Parameters!$D52*'Tabulated f values'!K$3*'Tabulated f values'!K$3)+Fit_Parameters!$E52*EXP(-Fit_Parameters!$F52*'Tabulated f values'!K$3*'Tabulated f values'!K$3)+Fit_Parameters!$G52*EXP(-Fit_Parameters!$H52*'Tabulated f values'!K$3*'Tabulated f values'!K$3)+Fit_Parameters!$I52*EXP(-Fit_Parameters!$J52*'Tabulated f values'!K$3*'Tabulated f values'!K$3)+Fit_Parameters!$K52*EXP(-Fit_Parameters!$L52*'Tabulated f values'!K$3*'Tabulated f values'!K$3)+Fit_Parameters!$M52</f>
        <v>10.815228068716248</v>
      </c>
      <c r="L49" s="5">
        <f>Fit_Parameters!$C52*EXP(-Fit_Parameters!$D52*'Tabulated f values'!L$3*'Tabulated f values'!L$3)+Fit_Parameters!$E52*EXP(-Fit_Parameters!$F52*'Tabulated f values'!L$3*'Tabulated f values'!L$3)+Fit_Parameters!$G52*EXP(-Fit_Parameters!$H52*'Tabulated f values'!L$3*'Tabulated f values'!L$3)+Fit_Parameters!$I52*EXP(-Fit_Parameters!$J52*'Tabulated f values'!L$3*'Tabulated f values'!L$3)+Fit_Parameters!$K52*EXP(-Fit_Parameters!$L52*'Tabulated f values'!L$3*'Tabulated f values'!L$3)+Fit_Parameters!$M52</f>
        <v>9.9145862638074558</v>
      </c>
      <c r="M49" s="5">
        <f>Fit_Parameters!$C52*EXP(-Fit_Parameters!$D52*'Tabulated f values'!M$3*'Tabulated f values'!M$3)+Fit_Parameters!$E52*EXP(-Fit_Parameters!$F52*'Tabulated f values'!M$3*'Tabulated f values'!M$3)+Fit_Parameters!$G52*EXP(-Fit_Parameters!$H52*'Tabulated f values'!M$3*'Tabulated f values'!M$3)+Fit_Parameters!$I52*EXP(-Fit_Parameters!$J52*'Tabulated f values'!M$3*'Tabulated f values'!M$3)+Fit_Parameters!$K52*EXP(-Fit_Parameters!$L52*'Tabulated f values'!M$3*'Tabulated f values'!M$3)+Fit_Parameters!$M52</f>
        <v>9.1530569735954526</v>
      </c>
      <c r="N49" s="5">
        <f>Fit_Parameters!$C52*EXP(-Fit_Parameters!$D52*'Tabulated f values'!N$3*'Tabulated f values'!N$3)+Fit_Parameters!$E52*EXP(-Fit_Parameters!$F52*'Tabulated f values'!N$3*'Tabulated f values'!N$3)+Fit_Parameters!$G52*EXP(-Fit_Parameters!$H52*'Tabulated f values'!N$3*'Tabulated f values'!N$3)+Fit_Parameters!$I52*EXP(-Fit_Parameters!$J52*'Tabulated f values'!N$3*'Tabulated f values'!N$3)+Fit_Parameters!$K52*EXP(-Fit_Parameters!$L52*'Tabulated f values'!N$3*'Tabulated f values'!N$3)+Fit_Parameters!$M52</f>
        <v>8.524086344154421</v>
      </c>
      <c r="O49" s="5">
        <f>Fit_Parameters!$C52*EXP(-Fit_Parameters!$D52*'Tabulated f values'!O$3*'Tabulated f values'!O$3)+Fit_Parameters!$E52*EXP(-Fit_Parameters!$F52*'Tabulated f values'!O$3*'Tabulated f values'!O$3)+Fit_Parameters!$G52*EXP(-Fit_Parameters!$H52*'Tabulated f values'!O$3*'Tabulated f values'!O$3)+Fit_Parameters!$I52*EXP(-Fit_Parameters!$J52*'Tabulated f values'!O$3*'Tabulated f values'!O$3)+Fit_Parameters!$K52*EXP(-Fit_Parameters!$L52*'Tabulated f values'!O$3*'Tabulated f values'!O$3)+Fit_Parameters!$M52</f>
        <v>8.0110606505871775</v>
      </c>
      <c r="P49" s="5">
        <f>Fit_Parameters!$C52*EXP(-Fit_Parameters!$D52*'Tabulated f values'!P$3*'Tabulated f values'!P$3)+Fit_Parameters!$E52*EXP(-Fit_Parameters!$F52*'Tabulated f values'!P$3*'Tabulated f values'!P$3)+Fit_Parameters!$G52*EXP(-Fit_Parameters!$H52*'Tabulated f values'!P$3*'Tabulated f values'!P$3)+Fit_Parameters!$I52*EXP(-Fit_Parameters!$J52*'Tabulated f values'!P$3*'Tabulated f values'!P$3)+Fit_Parameters!$K52*EXP(-Fit_Parameters!$L52*'Tabulated f values'!P$3*'Tabulated f values'!P$3)+Fit_Parameters!$M52</f>
        <v>7.5919942672231251</v>
      </c>
      <c r="Q49" s="5">
        <f>Fit_Parameters!$C52*EXP(-Fit_Parameters!$D52*'Tabulated f values'!Q$3*'Tabulated f values'!Q$3)+Fit_Parameters!$E52*EXP(-Fit_Parameters!$F52*'Tabulated f values'!Q$3*'Tabulated f values'!Q$3)+Fit_Parameters!$G52*EXP(-Fit_Parameters!$H52*'Tabulated f values'!Q$3*'Tabulated f values'!Q$3)+Fit_Parameters!$I52*EXP(-Fit_Parameters!$J52*'Tabulated f values'!Q$3*'Tabulated f values'!Q$3)+Fit_Parameters!$K52*EXP(-Fit_Parameters!$L52*'Tabulated f values'!Q$3*'Tabulated f values'!Q$3)+Fit_Parameters!$M52</f>
        <v>7.2436872903467533</v>
      </c>
      <c r="R49" s="5">
        <f>Fit_Parameters!$C52*EXP(-Fit_Parameters!$D52*'Tabulated f values'!R$3*'Tabulated f values'!R$3)+Fit_Parameters!$E52*EXP(-Fit_Parameters!$F52*'Tabulated f values'!R$3*'Tabulated f values'!R$3)+Fit_Parameters!$G52*EXP(-Fit_Parameters!$H52*'Tabulated f values'!R$3*'Tabulated f values'!R$3)+Fit_Parameters!$I52*EXP(-Fit_Parameters!$J52*'Tabulated f values'!R$3*'Tabulated f values'!R$3)+Fit_Parameters!$K52*EXP(-Fit_Parameters!$L52*'Tabulated f values'!R$3*'Tabulated f values'!R$3)+Fit_Parameters!$M52</f>
        <v>6.9449027287060634</v>
      </c>
      <c r="S49" s="5">
        <f>Fit_Parameters!$C52*EXP(-Fit_Parameters!$D52*'Tabulated f values'!S$3*'Tabulated f values'!S$3)+Fit_Parameters!$E52*EXP(-Fit_Parameters!$F52*'Tabulated f values'!S$3*'Tabulated f values'!S$3)+Fit_Parameters!$G52*EXP(-Fit_Parameters!$H52*'Tabulated f values'!S$3*'Tabulated f values'!S$3)+Fit_Parameters!$I52*EXP(-Fit_Parameters!$J52*'Tabulated f values'!S$3*'Tabulated f values'!S$3)+Fit_Parameters!$K52*EXP(-Fit_Parameters!$L52*'Tabulated f values'!S$3*'Tabulated f values'!S$3)+Fit_Parameters!$M52</f>
        <v>6.678285081858724</v>
      </c>
      <c r="T49" s="5">
        <f>Fit_Parameters!$C52*EXP(-Fit_Parameters!$D52*'Tabulated f values'!T$3*'Tabulated f values'!T$3)+Fit_Parameters!$E52*EXP(-Fit_Parameters!$F52*'Tabulated f values'!T$3*'Tabulated f values'!T$3)+Fit_Parameters!$G52*EXP(-Fit_Parameters!$H52*'Tabulated f values'!T$3*'Tabulated f values'!T$3)+Fit_Parameters!$I52*EXP(-Fit_Parameters!$J52*'Tabulated f values'!T$3*'Tabulated f values'!T$3)+Fit_Parameters!$K52*EXP(-Fit_Parameters!$L52*'Tabulated f values'!T$3*'Tabulated f values'!T$3)+Fit_Parameters!$M52</f>
        <v>6.4310386067269389</v>
      </c>
      <c r="U49" s="5">
        <f>Fit_Parameters!$C52*EXP(-Fit_Parameters!$D52*'Tabulated f values'!U$3*'Tabulated f values'!U$3)+Fit_Parameters!$E52*EXP(-Fit_Parameters!$F52*'Tabulated f values'!U$3*'Tabulated f values'!U$3)+Fit_Parameters!$G52*EXP(-Fit_Parameters!$H52*'Tabulated f values'!U$3*'Tabulated f values'!U$3)+Fit_Parameters!$I52*EXP(-Fit_Parameters!$J52*'Tabulated f values'!U$3*'Tabulated f values'!U$3)+Fit_Parameters!$K52*EXP(-Fit_Parameters!$L52*'Tabulated f values'!U$3*'Tabulated f values'!U$3)+Fit_Parameters!$M52</f>
        <v>6.194652715091717</v>
      </c>
      <c r="V49" s="5">
        <f>Fit_Parameters!$C52*EXP(-Fit_Parameters!$D52*'Tabulated f values'!V$3*'Tabulated f values'!V$3)+Fit_Parameters!$E52*EXP(-Fit_Parameters!$F52*'Tabulated f values'!V$3*'Tabulated f values'!V$3)+Fit_Parameters!$G52*EXP(-Fit_Parameters!$H52*'Tabulated f values'!V$3*'Tabulated f values'!V$3)+Fit_Parameters!$I52*EXP(-Fit_Parameters!$J52*'Tabulated f values'!V$3*'Tabulated f values'!V$3)+Fit_Parameters!$K52*EXP(-Fit_Parameters!$L52*'Tabulated f values'!V$3*'Tabulated f values'!V$3)+Fit_Parameters!$M52</f>
        <v>5.9640869821620077</v>
      </c>
      <c r="W49" s="5">
        <f>Fit_Parameters!$C52*EXP(-Fit_Parameters!$D52*'Tabulated f values'!W$3*'Tabulated f values'!W$3)+Fit_Parameters!$E52*EXP(-Fit_Parameters!$F52*'Tabulated f values'!W$3*'Tabulated f values'!W$3)+Fit_Parameters!$G52*EXP(-Fit_Parameters!$H52*'Tabulated f values'!W$3*'Tabulated f values'!W$3)+Fit_Parameters!$I52*EXP(-Fit_Parameters!$J52*'Tabulated f values'!W$3*'Tabulated f values'!W$3)+Fit_Parameters!$K52*EXP(-Fit_Parameters!$L52*'Tabulated f values'!W$3*'Tabulated f values'!W$3)+Fit_Parameters!$M52</f>
        <v>5.7367958262515337</v>
      </c>
      <c r="X49" s="5">
        <f>Fit_Parameters!$C52*EXP(-Fit_Parameters!$D52*'Tabulated f values'!X$3*'Tabulated f values'!X$3)+Fit_Parameters!$E52*EXP(-Fit_Parameters!$F52*'Tabulated f values'!X$3*'Tabulated f values'!X$3)+Fit_Parameters!$G52*EXP(-Fit_Parameters!$H52*'Tabulated f values'!X$3*'Tabulated f values'!X$3)+Fit_Parameters!$I52*EXP(-Fit_Parameters!$J52*'Tabulated f values'!X$3*'Tabulated f values'!X$3)+Fit_Parameters!$K52*EXP(-Fit_Parameters!$L52*'Tabulated f values'!X$3*'Tabulated f values'!X$3)+Fit_Parameters!$M52</f>
        <v>5.5118470705825944</v>
      </c>
      <c r="Y49" s="5">
        <f>Fit_Parameters!$C52*EXP(-Fit_Parameters!$D52*'Tabulated f values'!Y$3*'Tabulated f values'!Y$3)+Fit_Parameters!$E52*EXP(-Fit_Parameters!$F52*'Tabulated f values'!Y$3*'Tabulated f values'!Y$3)+Fit_Parameters!$G52*EXP(-Fit_Parameters!$H52*'Tabulated f values'!Y$3*'Tabulated f values'!Y$3)+Fit_Parameters!$I52*EXP(-Fit_Parameters!$J52*'Tabulated f values'!Y$3*'Tabulated f values'!Y$3)+Fit_Parameters!$K52*EXP(-Fit_Parameters!$L52*'Tabulated f values'!Y$3*'Tabulated f values'!Y$3)+Fit_Parameters!$M52</f>
        <v>5.2892486546812858</v>
      </c>
      <c r="Z49" s="5">
        <f>Fit_Parameters!$C52*EXP(-Fit_Parameters!$D52*'Tabulated f values'!Z$3*'Tabulated f values'!Z$3)+Fit_Parameters!$E52*EXP(-Fit_Parameters!$F52*'Tabulated f values'!Z$3*'Tabulated f values'!Z$3)+Fit_Parameters!$G52*EXP(-Fit_Parameters!$H52*'Tabulated f values'!Z$3*'Tabulated f values'!Z$3)+Fit_Parameters!$I52*EXP(-Fit_Parameters!$J52*'Tabulated f values'!Z$3*'Tabulated f values'!Z$3)+Fit_Parameters!$K52*EXP(-Fit_Parameters!$L52*'Tabulated f values'!Z$3*'Tabulated f values'!Z$3)+Fit_Parameters!$M52</f>
        <v>5.0694946323848971</v>
      </c>
      <c r="AA49" s="5">
        <f>Fit_Parameters!$C52*EXP(-Fit_Parameters!$D52*'Tabulated f values'!AA$3*'Tabulated f values'!AA$3)+Fit_Parameters!$E52*EXP(-Fit_Parameters!$F52*'Tabulated f values'!AA$3*'Tabulated f values'!AA$3)+Fit_Parameters!$G52*EXP(-Fit_Parameters!$H52*'Tabulated f values'!AA$3*'Tabulated f values'!AA$3)+Fit_Parameters!$I52*EXP(-Fit_Parameters!$J52*'Tabulated f values'!AA$3*'Tabulated f values'!AA$3)+Fit_Parameters!$K52*EXP(-Fit_Parameters!$L52*'Tabulated f values'!AA$3*'Tabulated f values'!AA$3)+Fit_Parameters!$M52</f>
        <v>4.853288698027038</v>
      </c>
      <c r="AB49" s="5">
        <f>Fit_Parameters!$C52*EXP(-Fit_Parameters!$D52*'Tabulated f values'!AB$3*'Tabulated f values'!AB$3)+Fit_Parameters!$E52*EXP(-Fit_Parameters!$F52*'Tabulated f values'!AB$3*'Tabulated f values'!AB$3)+Fit_Parameters!$G52*EXP(-Fit_Parameters!$H52*'Tabulated f values'!AB$3*'Tabulated f values'!AB$3)+Fit_Parameters!$I52*EXP(-Fit_Parameters!$J52*'Tabulated f values'!AB$3*'Tabulated f values'!AB$3)+Fit_Parameters!$K52*EXP(-Fit_Parameters!$L52*'Tabulated f values'!AB$3*'Tabulated f values'!AB$3)+Fit_Parameters!$M52</f>
        <v>4.6413899330174875</v>
      </c>
      <c r="AC49" s="5">
        <f>Fit_Parameters!$C52*EXP(-Fit_Parameters!$D52*'Tabulated f values'!AC$3*'Tabulated f values'!AC$3)+Fit_Parameters!$E52*EXP(-Fit_Parameters!$F52*'Tabulated f values'!AC$3*'Tabulated f values'!AC$3)+Fit_Parameters!$G52*EXP(-Fit_Parameters!$H52*'Tabulated f values'!AC$3*'Tabulated f values'!AC$3)+Fit_Parameters!$I52*EXP(-Fit_Parameters!$J52*'Tabulated f values'!AC$3*'Tabulated f values'!AC$3)+Fit_Parameters!$K52*EXP(-Fit_Parameters!$L52*'Tabulated f values'!AC$3*'Tabulated f values'!AC$3)+Fit_Parameters!$M52</f>
        <v>4.4345331726969448</v>
      </c>
      <c r="AD49" s="5"/>
      <c r="AE49" s="5"/>
      <c r="AF49" s="5"/>
      <c r="AG49" s="5"/>
    </row>
    <row r="50" spans="1:33" x14ac:dyDescent="0.25">
      <c r="A50">
        <f>Fit_Parameters!A53</f>
        <v>23</v>
      </c>
      <c r="B50" t="str">
        <f>Fit_Parameters!B53</f>
        <v>V</v>
      </c>
      <c r="C50" s="5">
        <f>Fit_Parameters!$C53*EXP(-Fit_Parameters!$D53*'Tabulated f values'!C$3*'Tabulated f values'!C$3)+Fit_Parameters!$E53*EXP(-Fit_Parameters!$F53*'Tabulated f values'!C$3*'Tabulated f values'!C$3)+Fit_Parameters!$G53*EXP(-Fit_Parameters!$H53*'Tabulated f values'!C$3*'Tabulated f values'!C$3)+Fit_Parameters!$I53*EXP(-Fit_Parameters!$J53*'Tabulated f values'!C$3*'Tabulated f values'!C$3)+Fit_Parameters!$K53*EXP(-Fit_Parameters!$L53*'Tabulated f values'!C$3*'Tabulated f values'!C$3)+Fit_Parameters!$M53</f>
        <v>22.997447000000001</v>
      </c>
      <c r="D50" s="5">
        <f>Fit_Parameters!$C53*EXP(-Fit_Parameters!$D53*'Tabulated f values'!D$3*'Tabulated f values'!D$3)+Fit_Parameters!$E53*EXP(-Fit_Parameters!$F53*'Tabulated f values'!D$3*'Tabulated f values'!D$3)+Fit_Parameters!$G53*EXP(-Fit_Parameters!$H53*'Tabulated f values'!D$3*'Tabulated f values'!D$3)+Fit_Parameters!$I53*EXP(-Fit_Parameters!$J53*'Tabulated f values'!D$3*'Tabulated f values'!D$3)+Fit_Parameters!$K53*EXP(-Fit_Parameters!$L53*'Tabulated f values'!D$3*'Tabulated f values'!D$3)+Fit_Parameters!$M53</f>
        <v>22.211342373705957</v>
      </c>
      <c r="E50" s="5">
        <f>Fit_Parameters!$C53*EXP(-Fit_Parameters!$D53*'Tabulated f values'!E$3*'Tabulated f values'!E$3)+Fit_Parameters!$E53*EXP(-Fit_Parameters!$F53*'Tabulated f values'!E$3*'Tabulated f values'!E$3)+Fit_Parameters!$G53*EXP(-Fit_Parameters!$H53*'Tabulated f values'!E$3*'Tabulated f values'!E$3)+Fit_Parameters!$I53*EXP(-Fit_Parameters!$J53*'Tabulated f values'!E$3*'Tabulated f values'!E$3)+Fit_Parameters!$K53*EXP(-Fit_Parameters!$L53*'Tabulated f values'!E$3*'Tabulated f values'!E$3)+Fit_Parameters!$M53</f>
        <v>20.472662877000673</v>
      </c>
      <c r="F50" s="5">
        <f>Fit_Parameters!$C53*EXP(-Fit_Parameters!$D53*'Tabulated f values'!F$3*'Tabulated f values'!F$3)+Fit_Parameters!$E53*EXP(-Fit_Parameters!$F53*'Tabulated f values'!F$3*'Tabulated f values'!F$3)+Fit_Parameters!$G53*EXP(-Fit_Parameters!$H53*'Tabulated f values'!F$3*'Tabulated f values'!F$3)+Fit_Parameters!$I53*EXP(-Fit_Parameters!$J53*'Tabulated f values'!F$3*'Tabulated f values'!F$3)+Fit_Parameters!$K53*EXP(-Fit_Parameters!$L53*'Tabulated f values'!F$3*'Tabulated f values'!F$3)+Fit_Parameters!$M53</f>
        <v>18.659827534028519</v>
      </c>
      <c r="G50" s="5">
        <f>Fit_Parameters!$C53*EXP(-Fit_Parameters!$D53*'Tabulated f values'!G$3*'Tabulated f values'!G$3)+Fit_Parameters!$E53*EXP(-Fit_Parameters!$F53*'Tabulated f values'!G$3*'Tabulated f values'!G$3)+Fit_Parameters!$G53*EXP(-Fit_Parameters!$H53*'Tabulated f values'!G$3*'Tabulated f values'!G$3)+Fit_Parameters!$I53*EXP(-Fit_Parameters!$J53*'Tabulated f values'!G$3*'Tabulated f values'!G$3)+Fit_Parameters!$K53*EXP(-Fit_Parameters!$L53*'Tabulated f values'!G$3*'Tabulated f values'!G$3)+Fit_Parameters!$M53</f>
        <v>17.006425522622667</v>
      </c>
      <c r="H50" s="5">
        <f>Fit_Parameters!$C53*EXP(-Fit_Parameters!$D53*'Tabulated f values'!H$3*'Tabulated f values'!H$3)+Fit_Parameters!$E53*EXP(-Fit_Parameters!$F53*'Tabulated f values'!H$3*'Tabulated f values'!H$3)+Fit_Parameters!$G53*EXP(-Fit_Parameters!$H53*'Tabulated f values'!H$3*'Tabulated f values'!H$3)+Fit_Parameters!$I53*EXP(-Fit_Parameters!$J53*'Tabulated f values'!H$3*'Tabulated f values'!H$3)+Fit_Parameters!$K53*EXP(-Fit_Parameters!$L53*'Tabulated f values'!H$3*'Tabulated f values'!H$3)+Fit_Parameters!$M53</f>
        <v>15.463241244609842</v>
      </c>
      <c r="I50" s="5">
        <f>Fit_Parameters!$C53*EXP(-Fit_Parameters!$D53*'Tabulated f values'!I$3*'Tabulated f values'!I$3)+Fit_Parameters!$E53*EXP(-Fit_Parameters!$F53*'Tabulated f values'!I$3*'Tabulated f values'!I$3)+Fit_Parameters!$G53*EXP(-Fit_Parameters!$H53*'Tabulated f values'!I$3*'Tabulated f values'!I$3)+Fit_Parameters!$I53*EXP(-Fit_Parameters!$J53*'Tabulated f values'!I$3*'Tabulated f values'!I$3)+Fit_Parameters!$K53*EXP(-Fit_Parameters!$L53*'Tabulated f values'!I$3*'Tabulated f values'!I$3)+Fit_Parameters!$M53</f>
        <v>14.02270767933277</v>
      </c>
      <c r="J50" s="5">
        <f>Fit_Parameters!$C53*EXP(-Fit_Parameters!$D53*'Tabulated f values'!J$3*'Tabulated f values'!J$3)+Fit_Parameters!$E53*EXP(-Fit_Parameters!$F53*'Tabulated f values'!J$3*'Tabulated f values'!J$3)+Fit_Parameters!$G53*EXP(-Fit_Parameters!$H53*'Tabulated f values'!J$3*'Tabulated f values'!J$3)+Fit_Parameters!$I53*EXP(-Fit_Parameters!$J53*'Tabulated f values'!J$3*'Tabulated f values'!J$3)+Fit_Parameters!$K53*EXP(-Fit_Parameters!$L53*'Tabulated f values'!J$3*'Tabulated f values'!J$3)+Fit_Parameters!$M53</f>
        <v>12.706765298568518</v>
      </c>
      <c r="K50" s="5">
        <f>Fit_Parameters!$C53*EXP(-Fit_Parameters!$D53*'Tabulated f values'!K$3*'Tabulated f values'!K$3)+Fit_Parameters!$E53*EXP(-Fit_Parameters!$F53*'Tabulated f values'!K$3*'Tabulated f values'!K$3)+Fit_Parameters!$G53*EXP(-Fit_Parameters!$H53*'Tabulated f values'!K$3*'Tabulated f values'!K$3)+Fit_Parameters!$I53*EXP(-Fit_Parameters!$J53*'Tabulated f values'!K$3*'Tabulated f values'!K$3)+Fit_Parameters!$K53*EXP(-Fit_Parameters!$L53*'Tabulated f values'!K$3*'Tabulated f values'!K$3)+Fit_Parameters!$M53</f>
        <v>11.534009109278943</v>
      </c>
      <c r="L50" s="5">
        <f>Fit_Parameters!$C53*EXP(-Fit_Parameters!$D53*'Tabulated f values'!L$3*'Tabulated f values'!L$3)+Fit_Parameters!$E53*EXP(-Fit_Parameters!$F53*'Tabulated f values'!L$3*'Tabulated f values'!L$3)+Fit_Parameters!$G53*EXP(-Fit_Parameters!$H53*'Tabulated f values'!L$3*'Tabulated f values'!L$3)+Fit_Parameters!$I53*EXP(-Fit_Parameters!$J53*'Tabulated f values'!L$3*'Tabulated f values'!L$3)+Fit_Parameters!$K53*EXP(-Fit_Parameters!$L53*'Tabulated f values'!L$3*'Tabulated f values'!L$3)+Fit_Parameters!$M53</f>
        <v>10.516070368478509</v>
      </c>
      <c r="M50" s="5">
        <f>Fit_Parameters!$C53*EXP(-Fit_Parameters!$D53*'Tabulated f values'!M$3*'Tabulated f values'!M$3)+Fit_Parameters!$E53*EXP(-Fit_Parameters!$F53*'Tabulated f values'!M$3*'Tabulated f values'!M$3)+Fit_Parameters!$G53*EXP(-Fit_Parameters!$H53*'Tabulated f values'!M$3*'Tabulated f values'!M$3)+Fit_Parameters!$I53*EXP(-Fit_Parameters!$J53*'Tabulated f values'!M$3*'Tabulated f values'!M$3)+Fit_Parameters!$K53*EXP(-Fit_Parameters!$L53*'Tabulated f values'!M$3*'Tabulated f values'!M$3)+Fit_Parameters!$M53</f>
        <v>9.6557378970509991</v>
      </c>
      <c r="N50" s="5">
        <f>Fit_Parameters!$C53*EXP(-Fit_Parameters!$D53*'Tabulated f values'!N$3*'Tabulated f values'!N$3)+Fit_Parameters!$E53*EXP(-Fit_Parameters!$F53*'Tabulated f values'!N$3*'Tabulated f values'!N$3)+Fit_Parameters!$G53*EXP(-Fit_Parameters!$H53*'Tabulated f values'!N$3*'Tabulated f values'!N$3)+Fit_Parameters!$I53*EXP(-Fit_Parameters!$J53*'Tabulated f values'!N$3*'Tabulated f values'!N$3)+Fit_Parameters!$K53*EXP(-Fit_Parameters!$L53*'Tabulated f values'!N$3*'Tabulated f values'!N$3)+Fit_Parameters!$M53</f>
        <v>8.9451079837434122</v>
      </c>
      <c r="O50" s="5">
        <f>Fit_Parameters!$C53*EXP(-Fit_Parameters!$D53*'Tabulated f values'!O$3*'Tabulated f values'!O$3)+Fit_Parameters!$E53*EXP(-Fit_Parameters!$F53*'Tabulated f values'!O$3*'Tabulated f values'!O$3)+Fit_Parameters!$G53*EXP(-Fit_Parameters!$H53*'Tabulated f values'!O$3*'Tabulated f values'!O$3)+Fit_Parameters!$I53*EXP(-Fit_Parameters!$J53*'Tabulated f values'!O$3*'Tabulated f values'!O$3)+Fit_Parameters!$K53*EXP(-Fit_Parameters!$L53*'Tabulated f values'!O$3*'Tabulated f values'!O$3)+Fit_Parameters!$M53</f>
        <v>8.3668195833988204</v>
      </c>
      <c r="P50" s="5">
        <f>Fit_Parameters!$C53*EXP(-Fit_Parameters!$D53*'Tabulated f values'!P$3*'Tabulated f values'!P$3)+Fit_Parameters!$E53*EXP(-Fit_Parameters!$F53*'Tabulated f values'!P$3*'Tabulated f values'!P$3)+Fit_Parameters!$G53*EXP(-Fit_Parameters!$H53*'Tabulated f values'!P$3*'Tabulated f values'!P$3)+Fit_Parameters!$I53*EXP(-Fit_Parameters!$J53*'Tabulated f values'!P$3*'Tabulated f values'!P$3)+Fit_Parameters!$K53*EXP(-Fit_Parameters!$L53*'Tabulated f values'!P$3*'Tabulated f values'!P$3)+Fit_Parameters!$M53</f>
        <v>7.8977517711022296</v>
      </c>
      <c r="Q50" s="5">
        <f>Fit_Parameters!$C53*EXP(-Fit_Parameters!$D53*'Tabulated f values'!Q$3*'Tabulated f values'!Q$3)+Fit_Parameters!$E53*EXP(-Fit_Parameters!$F53*'Tabulated f values'!Q$3*'Tabulated f values'!Q$3)+Fit_Parameters!$G53*EXP(-Fit_Parameters!$H53*'Tabulated f values'!Q$3*'Tabulated f values'!Q$3)+Fit_Parameters!$I53*EXP(-Fit_Parameters!$J53*'Tabulated f values'!Q$3*'Tabulated f values'!Q$3)+Fit_Parameters!$K53*EXP(-Fit_Parameters!$L53*'Tabulated f values'!Q$3*'Tabulated f values'!Q$3)+Fit_Parameters!$M53</f>
        <v>7.5132124440177934</v>
      </c>
      <c r="R50" s="5">
        <f>Fit_Parameters!$C53*EXP(-Fit_Parameters!$D53*'Tabulated f values'!R$3*'Tabulated f values'!R$3)+Fit_Parameters!$E53*EXP(-Fit_Parameters!$F53*'Tabulated f values'!R$3*'Tabulated f values'!R$3)+Fit_Parameters!$G53*EXP(-Fit_Parameters!$H53*'Tabulated f values'!R$3*'Tabulated f values'!R$3)+Fit_Parameters!$I53*EXP(-Fit_Parameters!$J53*'Tabulated f values'!R$3*'Tabulated f values'!R$3)+Fit_Parameters!$K53*EXP(-Fit_Parameters!$L53*'Tabulated f values'!R$3*'Tabulated f values'!R$3)+Fit_Parameters!$M53</f>
        <v>7.190247802178769</v>
      </c>
      <c r="S50" s="5">
        <f>Fit_Parameters!$C53*EXP(-Fit_Parameters!$D53*'Tabulated f values'!S$3*'Tabulated f values'!S$3)+Fit_Parameters!$E53*EXP(-Fit_Parameters!$F53*'Tabulated f values'!S$3*'Tabulated f values'!S$3)+Fit_Parameters!$G53*EXP(-Fit_Parameters!$H53*'Tabulated f values'!S$3*'Tabulated f values'!S$3)+Fit_Parameters!$I53*EXP(-Fit_Parameters!$J53*'Tabulated f values'!S$3*'Tabulated f values'!S$3)+Fit_Parameters!$K53*EXP(-Fit_Parameters!$L53*'Tabulated f values'!S$3*'Tabulated f values'!S$3)+Fit_Parameters!$M53</f>
        <v>6.9096032240300573</v>
      </c>
      <c r="T50" s="5">
        <f>Fit_Parameters!$C53*EXP(-Fit_Parameters!$D53*'Tabulated f values'!T$3*'Tabulated f values'!T$3)+Fit_Parameters!$E53*EXP(-Fit_Parameters!$F53*'Tabulated f values'!T$3*'Tabulated f values'!T$3)+Fit_Parameters!$G53*EXP(-Fit_Parameters!$H53*'Tabulated f values'!T$3*'Tabulated f values'!T$3)+Fit_Parameters!$I53*EXP(-Fit_Parameters!$J53*'Tabulated f values'!T$3*'Tabulated f values'!T$3)+Fit_Parameters!$K53*EXP(-Fit_Parameters!$L53*'Tabulated f values'!T$3*'Tabulated f values'!T$3)+Fit_Parameters!$M53</f>
        <v>6.6564453441497538</v>
      </c>
      <c r="U50" s="5">
        <f>Fit_Parameters!$C53*EXP(-Fit_Parameters!$D53*'Tabulated f values'!U$3*'Tabulated f values'!U$3)+Fit_Parameters!$E53*EXP(-Fit_Parameters!$F53*'Tabulated f values'!U$3*'Tabulated f values'!U$3)+Fit_Parameters!$G53*EXP(-Fit_Parameters!$H53*'Tabulated f values'!U$3*'Tabulated f values'!U$3)+Fit_Parameters!$I53*EXP(-Fit_Parameters!$J53*'Tabulated f values'!U$3*'Tabulated f values'!U$3)+Fit_Parameters!$K53*EXP(-Fit_Parameters!$L53*'Tabulated f values'!U$3*'Tabulated f values'!U$3)+Fit_Parameters!$M53</f>
        <v>6.4202002650900605</v>
      </c>
      <c r="V50" s="5">
        <f>Fit_Parameters!$C53*EXP(-Fit_Parameters!$D53*'Tabulated f values'!V$3*'Tabulated f values'!V$3)+Fit_Parameters!$E53*EXP(-Fit_Parameters!$F53*'Tabulated f values'!V$3*'Tabulated f values'!V$3)+Fit_Parameters!$G53*EXP(-Fit_Parameters!$H53*'Tabulated f values'!V$3*'Tabulated f values'!V$3)+Fit_Parameters!$I53*EXP(-Fit_Parameters!$J53*'Tabulated f values'!V$3*'Tabulated f values'!V$3)+Fit_Parameters!$K53*EXP(-Fit_Parameters!$L53*'Tabulated f values'!V$3*'Tabulated f values'!V$3)+Fit_Parameters!$M53</f>
        <v>6.1938969019452168</v>
      </c>
      <c r="W50" s="5">
        <f>Fit_Parameters!$C53*EXP(-Fit_Parameters!$D53*'Tabulated f values'!W$3*'Tabulated f values'!W$3)+Fit_Parameters!$E53*EXP(-Fit_Parameters!$F53*'Tabulated f values'!W$3*'Tabulated f values'!W$3)+Fit_Parameters!$G53*EXP(-Fit_Parameters!$H53*'Tabulated f values'!W$3*'Tabulated f values'!W$3)+Fit_Parameters!$I53*EXP(-Fit_Parameters!$J53*'Tabulated f values'!W$3*'Tabulated f values'!W$3)+Fit_Parameters!$K53*EXP(-Fit_Parameters!$L53*'Tabulated f values'!W$3*'Tabulated f values'!W$3)+Fit_Parameters!$M53</f>
        <v>5.9733319999224923</v>
      </c>
      <c r="X50" s="5">
        <f>Fit_Parameters!$C53*EXP(-Fit_Parameters!$D53*'Tabulated f values'!X$3*'Tabulated f values'!X$3)+Fit_Parameters!$E53*EXP(-Fit_Parameters!$F53*'Tabulated f values'!X$3*'Tabulated f values'!X$3)+Fit_Parameters!$G53*EXP(-Fit_Parameters!$H53*'Tabulated f values'!X$3*'Tabulated f values'!X$3)+Fit_Parameters!$I53*EXP(-Fit_Parameters!$J53*'Tabulated f values'!X$3*'Tabulated f values'!X$3)+Fit_Parameters!$K53*EXP(-Fit_Parameters!$L53*'Tabulated f values'!X$3*'Tabulated f values'!X$3)+Fit_Parameters!$M53</f>
        <v>5.756264953360426</v>
      </c>
      <c r="Y50" s="5">
        <f>Fit_Parameters!$C53*EXP(-Fit_Parameters!$D53*'Tabulated f values'!Y$3*'Tabulated f values'!Y$3)+Fit_Parameters!$E53*EXP(-Fit_Parameters!$F53*'Tabulated f values'!Y$3*'Tabulated f values'!Y$3)+Fit_Parameters!$G53*EXP(-Fit_Parameters!$H53*'Tabulated f values'!Y$3*'Tabulated f values'!Y$3)+Fit_Parameters!$I53*EXP(-Fit_Parameters!$J53*'Tabulated f values'!Y$3*'Tabulated f values'!Y$3)+Fit_Parameters!$K53*EXP(-Fit_Parameters!$L53*'Tabulated f values'!Y$3*'Tabulated f values'!Y$3)+Fit_Parameters!$M53</f>
        <v>5.5417488598860158</v>
      </c>
      <c r="Z50" s="5">
        <f>Fit_Parameters!$C53*EXP(-Fit_Parameters!$D53*'Tabulated f values'!Z$3*'Tabulated f values'!Z$3)+Fit_Parameters!$E53*EXP(-Fit_Parameters!$F53*'Tabulated f values'!Z$3*'Tabulated f values'!Z$3)+Fit_Parameters!$G53*EXP(-Fit_Parameters!$H53*'Tabulated f values'!Z$3*'Tabulated f values'!Z$3)+Fit_Parameters!$I53*EXP(-Fit_Parameters!$J53*'Tabulated f values'!Z$3*'Tabulated f values'!Z$3)+Fit_Parameters!$K53*EXP(-Fit_Parameters!$L53*'Tabulated f values'!Z$3*'Tabulated f values'!Z$3)+Fit_Parameters!$M53</f>
        <v>5.3296293643915256</v>
      </c>
      <c r="AA50" s="5">
        <f>Fit_Parameters!$C53*EXP(-Fit_Parameters!$D53*'Tabulated f values'!AA$3*'Tabulated f values'!AA$3)+Fit_Parameters!$E53*EXP(-Fit_Parameters!$F53*'Tabulated f values'!AA$3*'Tabulated f values'!AA$3)+Fit_Parameters!$G53*EXP(-Fit_Parameters!$H53*'Tabulated f values'!AA$3*'Tabulated f values'!AA$3)+Fit_Parameters!$I53*EXP(-Fit_Parameters!$J53*'Tabulated f values'!AA$3*'Tabulated f values'!AA$3)+Fit_Parameters!$K53*EXP(-Fit_Parameters!$L53*'Tabulated f values'!AA$3*'Tabulated f values'!AA$3)+Fit_Parameters!$M53</f>
        <v>5.1201985121867297</v>
      </c>
      <c r="AB50" s="5">
        <f>Fit_Parameters!$C53*EXP(-Fit_Parameters!$D53*'Tabulated f values'!AB$3*'Tabulated f values'!AB$3)+Fit_Parameters!$E53*EXP(-Fit_Parameters!$F53*'Tabulated f values'!AB$3*'Tabulated f values'!AB$3)+Fit_Parameters!$G53*EXP(-Fit_Parameters!$H53*'Tabulated f values'!AB$3*'Tabulated f values'!AB$3)+Fit_Parameters!$I53*EXP(-Fit_Parameters!$J53*'Tabulated f values'!AB$3*'Tabulated f values'!AB$3)+Fit_Parameters!$K53*EXP(-Fit_Parameters!$L53*'Tabulated f values'!AB$3*'Tabulated f values'!AB$3)+Fit_Parameters!$M53</f>
        <v>4.9139714839287683</v>
      </c>
      <c r="AC50" s="5">
        <f>Fit_Parameters!$C53*EXP(-Fit_Parameters!$D53*'Tabulated f values'!AC$3*'Tabulated f values'!AC$3)+Fit_Parameters!$E53*EXP(-Fit_Parameters!$F53*'Tabulated f values'!AC$3*'Tabulated f values'!AC$3)+Fit_Parameters!$G53*EXP(-Fit_Parameters!$H53*'Tabulated f values'!AC$3*'Tabulated f values'!AC$3)+Fit_Parameters!$I53*EXP(-Fit_Parameters!$J53*'Tabulated f values'!AC$3*'Tabulated f values'!AC$3)+Fit_Parameters!$K53*EXP(-Fit_Parameters!$L53*'Tabulated f values'!AC$3*'Tabulated f values'!AC$3)+Fit_Parameters!$M53</f>
        <v>4.7115509995739577</v>
      </c>
      <c r="AD50" s="5"/>
      <c r="AE50" s="5"/>
      <c r="AF50" s="5"/>
      <c r="AG50" s="5"/>
    </row>
    <row r="51" spans="1:33" x14ac:dyDescent="0.25">
      <c r="A51">
        <f>Fit_Parameters!A54</f>
        <v>23</v>
      </c>
      <c r="B51" t="str">
        <f>Fit_Parameters!B54</f>
        <v>V2+</v>
      </c>
      <c r="C51" s="5">
        <f>Fit_Parameters!$C54*EXP(-Fit_Parameters!$D54*'Tabulated f values'!C$3*'Tabulated f values'!C$3)+Fit_Parameters!$E54*EXP(-Fit_Parameters!$F54*'Tabulated f values'!C$3*'Tabulated f values'!C$3)+Fit_Parameters!$G54*EXP(-Fit_Parameters!$H54*'Tabulated f values'!C$3*'Tabulated f values'!C$3)+Fit_Parameters!$I54*EXP(-Fit_Parameters!$J54*'Tabulated f values'!C$3*'Tabulated f values'!C$3)+Fit_Parameters!$K54*EXP(-Fit_Parameters!$L54*'Tabulated f values'!C$3*'Tabulated f values'!C$3)+Fit_Parameters!$M54</f>
        <v>20.999655999999998</v>
      </c>
      <c r="D51" s="5">
        <f>Fit_Parameters!$C54*EXP(-Fit_Parameters!$D54*'Tabulated f values'!D$3*'Tabulated f values'!D$3)+Fit_Parameters!$E54*EXP(-Fit_Parameters!$F54*'Tabulated f values'!D$3*'Tabulated f values'!D$3)+Fit_Parameters!$G54*EXP(-Fit_Parameters!$H54*'Tabulated f values'!D$3*'Tabulated f values'!D$3)+Fit_Parameters!$I54*EXP(-Fit_Parameters!$J54*'Tabulated f values'!D$3*'Tabulated f values'!D$3)+Fit_Parameters!$K54*EXP(-Fit_Parameters!$L54*'Tabulated f values'!D$3*'Tabulated f values'!D$3)+Fit_Parameters!$M54</f>
        <v>20.702439285644939</v>
      </c>
      <c r="E51" s="5">
        <f>Fit_Parameters!$C54*EXP(-Fit_Parameters!$D54*'Tabulated f values'!E$3*'Tabulated f values'!E$3)+Fit_Parameters!$E54*EXP(-Fit_Parameters!$F54*'Tabulated f values'!E$3*'Tabulated f values'!E$3)+Fit_Parameters!$G54*EXP(-Fit_Parameters!$H54*'Tabulated f values'!E$3*'Tabulated f values'!E$3)+Fit_Parameters!$I54*EXP(-Fit_Parameters!$J54*'Tabulated f values'!E$3*'Tabulated f values'!E$3)+Fit_Parameters!$K54*EXP(-Fit_Parameters!$L54*'Tabulated f values'!E$3*'Tabulated f values'!E$3)+Fit_Parameters!$M54</f>
        <v>19.863140739164589</v>
      </c>
      <c r="F51" s="5">
        <f>Fit_Parameters!$C54*EXP(-Fit_Parameters!$D54*'Tabulated f values'!F$3*'Tabulated f values'!F$3)+Fit_Parameters!$E54*EXP(-Fit_Parameters!$F54*'Tabulated f values'!F$3*'Tabulated f values'!F$3)+Fit_Parameters!$G54*EXP(-Fit_Parameters!$H54*'Tabulated f values'!F$3*'Tabulated f values'!F$3)+Fit_Parameters!$I54*EXP(-Fit_Parameters!$J54*'Tabulated f values'!F$3*'Tabulated f values'!F$3)+Fit_Parameters!$K54*EXP(-Fit_Parameters!$L54*'Tabulated f values'!F$3*'Tabulated f values'!F$3)+Fit_Parameters!$M54</f>
        <v>18.618858175707164</v>
      </c>
      <c r="G51" s="5">
        <f>Fit_Parameters!$C54*EXP(-Fit_Parameters!$D54*'Tabulated f values'!G$3*'Tabulated f values'!G$3)+Fit_Parameters!$E54*EXP(-Fit_Parameters!$F54*'Tabulated f values'!G$3*'Tabulated f values'!G$3)+Fit_Parameters!$G54*EXP(-Fit_Parameters!$H54*'Tabulated f values'!G$3*'Tabulated f values'!G$3)+Fit_Parameters!$I54*EXP(-Fit_Parameters!$J54*'Tabulated f values'!G$3*'Tabulated f values'!G$3)+Fit_Parameters!$K54*EXP(-Fit_Parameters!$L54*'Tabulated f values'!G$3*'Tabulated f values'!G$3)+Fit_Parameters!$M54</f>
        <v>17.14364175816895</v>
      </c>
      <c r="H51" s="5">
        <f>Fit_Parameters!$C54*EXP(-Fit_Parameters!$D54*'Tabulated f values'!H$3*'Tabulated f values'!H$3)+Fit_Parameters!$E54*EXP(-Fit_Parameters!$F54*'Tabulated f values'!H$3*'Tabulated f values'!H$3)+Fit_Parameters!$G54*EXP(-Fit_Parameters!$H54*'Tabulated f values'!H$3*'Tabulated f values'!H$3)+Fit_Parameters!$I54*EXP(-Fit_Parameters!$J54*'Tabulated f values'!H$3*'Tabulated f values'!H$3)+Fit_Parameters!$K54*EXP(-Fit_Parameters!$L54*'Tabulated f values'!H$3*'Tabulated f values'!H$3)+Fit_Parameters!$M54</f>
        <v>15.599356939342407</v>
      </c>
      <c r="I51" s="5">
        <f>Fit_Parameters!$C54*EXP(-Fit_Parameters!$D54*'Tabulated f values'!I$3*'Tabulated f values'!I$3)+Fit_Parameters!$E54*EXP(-Fit_Parameters!$F54*'Tabulated f values'!I$3*'Tabulated f values'!I$3)+Fit_Parameters!$G54*EXP(-Fit_Parameters!$H54*'Tabulated f values'!I$3*'Tabulated f values'!I$3)+Fit_Parameters!$I54*EXP(-Fit_Parameters!$J54*'Tabulated f values'!I$3*'Tabulated f values'!I$3)+Fit_Parameters!$K54*EXP(-Fit_Parameters!$L54*'Tabulated f values'!I$3*'Tabulated f values'!I$3)+Fit_Parameters!$M54</f>
        <v>14.106434212832784</v>
      </c>
      <c r="J51" s="5">
        <f>Fit_Parameters!$C54*EXP(-Fit_Parameters!$D54*'Tabulated f values'!J$3*'Tabulated f values'!J$3)+Fit_Parameters!$E54*EXP(-Fit_Parameters!$F54*'Tabulated f values'!J$3*'Tabulated f values'!J$3)+Fit_Parameters!$G54*EXP(-Fit_Parameters!$H54*'Tabulated f values'!J$3*'Tabulated f values'!J$3)+Fit_Parameters!$I54*EXP(-Fit_Parameters!$J54*'Tabulated f values'!J$3*'Tabulated f values'!J$3)+Fit_Parameters!$K54*EXP(-Fit_Parameters!$L54*'Tabulated f values'!J$3*'Tabulated f values'!J$3)+Fit_Parameters!$M54</f>
        <v>12.738664704189736</v>
      </c>
      <c r="K51" s="5">
        <f>Fit_Parameters!$C54*EXP(-Fit_Parameters!$D54*'Tabulated f values'!K$3*'Tabulated f values'!K$3)+Fit_Parameters!$E54*EXP(-Fit_Parameters!$F54*'Tabulated f values'!K$3*'Tabulated f values'!K$3)+Fit_Parameters!$G54*EXP(-Fit_Parameters!$H54*'Tabulated f values'!K$3*'Tabulated f values'!K$3)+Fit_Parameters!$I54*EXP(-Fit_Parameters!$J54*'Tabulated f values'!K$3*'Tabulated f values'!K$3)+Fit_Parameters!$K54*EXP(-Fit_Parameters!$L54*'Tabulated f values'!K$3*'Tabulated f values'!K$3)+Fit_Parameters!$M54</f>
        <v>11.532632867915328</v>
      </c>
      <c r="L51" s="5">
        <f>Fit_Parameters!$C54*EXP(-Fit_Parameters!$D54*'Tabulated f values'!L$3*'Tabulated f values'!L$3)+Fit_Parameters!$E54*EXP(-Fit_Parameters!$F54*'Tabulated f values'!L$3*'Tabulated f values'!L$3)+Fit_Parameters!$G54*EXP(-Fit_Parameters!$H54*'Tabulated f values'!L$3*'Tabulated f values'!L$3)+Fit_Parameters!$I54*EXP(-Fit_Parameters!$J54*'Tabulated f values'!L$3*'Tabulated f values'!L$3)+Fit_Parameters!$K54*EXP(-Fit_Parameters!$L54*'Tabulated f values'!L$3*'Tabulated f values'!L$3)+Fit_Parameters!$M54</f>
        <v>10.500075339626054</v>
      </c>
      <c r="M51" s="5">
        <f>Fit_Parameters!$C54*EXP(-Fit_Parameters!$D54*'Tabulated f values'!M$3*'Tabulated f values'!M$3)+Fit_Parameters!$E54*EXP(-Fit_Parameters!$F54*'Tabulated f values'!M$3*'Tabulated f values'!M$3)+Fit_Parameters!$G54*EXP(-Fit_Parameters!$H54*'Tabulated f values'!M$3*'Tabulated f values'!M$3)+Fit_Parameters!$I54*EXP(-Fit_Parameters!$J54*'Tabulated f values'!M$3*'Tabulated f values'!M$3)+Fit_Parameters!$K54*EXP(-Fit_Parameters!$L54*'Tabulated f values'!M$3*'Tabulated f values'!M$3)+Fit_Parameters!$M54</f>
        <v>9.6369333509952497</v>
      </c>
      <c r="N51" s="5">
        <f>Fit_Parameters!$C54*EXP(-Fit_Parameters!$D54*'Tabulated f values'!N$3*'Tabulated f values'!N$3)+Fit_Parameters!$E54*EXP(-Fit_Parameters!$F54*'Tabulated f values'!N$3*'Tabulated f values'!N$3)+Fit_Parameters!$G54*EXP(-Fit_Parameters!$H54*'Tabulated f values'!N$3*'Tabulated f values'!N$3)+Fit_Parameters!$I54*EXP(-Fit_Parameters!$J54*'Tabulated f values'!N$3*'Tabulated f values'!N$3)+Fit_Parameters!$K54*EXP(-Fit_Parameters!$L54*'Tabulated f values'!N$3*'Tabulated f values'!N$3)+Fit_Parameters!$M54</f>
        <v>8.9287210463118054</v>
      </c>
      <c r="O51" s="5">
        <f>Fit_Parameters!$C54*EXP(-Fit_Parameters!$D54*'Tabulated f values'!O$3*'Tabulated f values'!O$3)+Fit_Parameters!$E54*EXP(-Fit_Parameters!$F54*'Tabulated f values'!O$3*'Tabulated f values'!O$3)+Fit_Parameters!$G54*EXP(-Fit_Parameters!$H54*'Tabulated f values'!O$3*'Tabulated f values'!O$3)+Fit_Parameters!$I54*EXP(-Fit_Parameters!$J54*'Tabulated f values'!O$3*'Tabulated f values'!O$3)+Fit_Parameters!$K54*EXP(-Fit_Parameters!$L54*'Tabulated f values'!O$3*'Tabulated f values'!O$3)+Fit_Parameters!$M54</f>
        <v>8.3541604231192714</v>
      </c>
      <c r="P51" s="5">
        <f>Fit_Parameters!$C54*EXP(-Fit_Parameters!$D54*'Tabulated f values'!P$3*'Tabulated f values'!P$3)+Fit_Parameters!$E54*EXP(-Fit_Parameters!$F54*'Tabulated f values'!P$3*'Tabulated f values'!P$3)+Fit_Parameters!$G54*EXP(-Fit_Parameters!$H54*'Tabulated f values'!P$3*'Tabulated f values'!P$3)+Fit_Parameters!$I54*EXP(-Fit_Parameters!$J54*'Tabulated f values'!P$3*'Tabulated f values'!P$3)+Fit_Parameters!$K54*EXP(-Fit_Parameters!$L54*'Tabulated f values'!P$3*'Tabulated f values'!P$3)+Fit_Parameters!$M54</f>
        <v>7.8884860011152043</v>
      </c>
      <c r="Q51" s="5">
        <f>Fit_Parameters!$C54*EXP(-Fit_Parameters!$D54*'Tabulated f values'!Q$3*'Tabulated f values'!Q$3)+Fit_Parameters!$E54*EXP(-Fit_Parameters!$F54*'Tabulated f values'!Q$3*'Tabulated f values'!Q$3)+Fit_Parameters!$G54*EXP(-Fit_Parameters!$H54*'Tabulated f values'!Q$3*'Tabulated f values'!Q$3)+Fit_Parameters!$I54*EXP(-Fit_Parameters!$J54*'Tabulated f values'!Q$3*'Tabulated f values'!Q$3)+Fit_Parameters!$K54*EXP(-Fit_Parameters!$L54*'Tabulated f values'!Q$3*'Tabulated f values'!Q$3)+Fit_Parameters!$M54</f>
        <v>7.5065945970768269</v>
      </c>
      <c r="R51" s="5">
        <f>Fit_Parameters!$C54*EXP(-Fit_Parameters!$D54*'Tabulated f values'!R$3*'Tabulated f values'!R$3)+Fit_Parameters!$E54*EXP(-Fit_Parameters!$F54*'Tabulated f values'!R$3*'Tabulated f values'!R$3)+Fit_Parameters!$G54*EXP(-Fit_Parameters!$H54*'Tabulated f values'!R$3*'Tabulated f values'!R$3)+Fit_Parameters!$I54*EXP(-Fit_Parameters!$J54*'Tabulated f values'!R$3*'Tabulated f values'!R$3)+Fit_Parameters!$K54*EXP(-Fit_Parameters!$L54*'Tabulated f values'!R$3*'Tabulated f values'!R$3)+Fit_Parameters!$M54</f>
        <v>7.1856013787879345</v>
      </c>
      <c r="S51" s="5">
        <f>Fit_Parameters!$C54*EXP(-Fit_Parameters!$D54*'Tabulated f values'!S$3*'Tabulated f values'!S$3)+Fit_Parameters!$E54*EXP(-Fit_Parameters!$F54*'Tabulated f values'!S$3*'Tabulated f values'!S$3)+Fit_Parameters!$G54*EXP(-Fit_Parameters!$H54*'Tabulated f values'!S$3*'Tabulated f values'!S$3)+Fit_Parameters!$I54*EXP(-Fit_Parameters!$J54*'Tabulated f values'!S$3*'Tabulated f values'!S$3)+Fit_Parameters!$K54*EXP(-Fit_Parameters!$L54*'Tabulated f values'!S$3*'Tabulated f values'!S$3)+Fit_Parameters!$M54</f>
        <v>6.906432128311657</v>
      </c>
      <c r="T51" s="5">
        <f>Fit_Parameters!$C54*EXP(-Fit_Parameters!$D54*'Tabulated f values'!T$3*'Tabulated f values'!T$3)+Fit_Parameters!$E54*EXP(-Fit_Parameters!$F54*'Tabulated f values'!T$3*'Tabulated f values'!T$3)+Fit_Parameters!$G54*EXP(-Fit_Parameters!$H54*'Tabulated f values'!T$3*'Tabulated f values'!T$3)+Fit_Parameters!$I54*EXP(-Fit_Parameters!$J54*'Tabulated f values'!T$3*'Tabulated f values'!T$3)+Fit_Parameters!$K54*EXP(-Fit_Parameters!$L54*'Tabulated f values'!T$3*'Tabulated f values'!T$3)+Fit_Parameters!$M54</f>
        <v>6.6544119243843296</v>
      </c>
      <c r="U51" s="5">
        <f>Fit_Parameters!$C54*EXP(-Fit_Parameters!$D54*'Tabulated f values'!U$3*'Tabulated f values'!U$3)+Fit_Parameters!$E54*EXP(-Fit_Parameters!$F54*'Tabulated f values'!U$3*'Tabulated f values'!U$3)+Fit_Parameters!$G54*EXP(-Fit_Parameters!$H54*'Tabulated f values'!U$3*'Tabulated f values'!U$3)+Fit_Parameters!$I54*EXP(-Fit_Parameters!$J54*'Tabulated f values'!U$3*'Tabulated f values'!U$3)+Fit_Parameters!$K54*EXP(-Fit_Parameters!$L54*'Tabulated f values'!U$3*'Tabulated f values'!U$3)+Fit_Parameters!$M54</f>
        <v>6.4190738729401282</v>
      </c>
      <c r="V51" s="5">
        <f>Fit_Parameters!$C54*EXP(-Fit_Parameters!$D54*'Tabulated f values'!V$3*'Tabulated f values'!V$3)+Fit_Parameters!$E54*EXP(-Fit_Parameters!$F54*'Tabulated f values'!V$3*'Tabulated f values'!V$3)+Fit_Parameters!$G54*EXP(-Fit_Parameters!$H54*'Tabulated f values'!V$3*'Tabulated f values'!V$3)+Fit_Parameters!$I54*EXP(-Fit_Parameters!$J54*'Tabulated f values'!V$3*'Tabulated f values'!V$3)+Fit_Parameters!$K54*EXP(-Fit_Parameters!$L54*'Tabulated f values'!V$3*'Tabulated f values'!V$3)+Fit_Parameters!$M54</f>
        <v>6.1935085560224099</v>
      </c>
      <c r="W51" s="5">
        <f>Fit_Parameters!$C54*EXP(-Fit_Parameters!$D54*'Tabulated f values'!W$3*'Tabulated f values'!W$3)+Fit_Parameters!$E54*EXP(-Fit_Parameters!$F54*'Tabulated f values'!W$3*'Tabulated f values'!W$3)+Fit_Parameters!$G54*EXP(-Fit_Parameters!$H54*'Tabulated f values'!W$3*'Tabulated f values'!W$3)+Fit_Parameters!$I54*EXP(-Fit_Parameters!$J54*'Tabulated f values'!W$3*'Tabulated f values'!W$3)+Fit_Parameters!$K54*EXP(-Fit_Parameters!$L54*'Tabulated f values'!W$3*'Tabulated f values'!W$3)+Fit_Parameters!$M54</f>
        <v>5.9735430920240891</v>
      </c>
      <c r="X51" s="5">
        <f>Fit_Parameters!$C54*EXP(-Fit_Parameters!$D54*'Tabulated f values'!X$3*'Tabulated f values'!X$3)+Fit_Parameters!$E54*EXP(-Fit_Parameters!$F54*'Tabulated f values'!X$3*'Tabulated f values'!X$3)+Fit_Parameters!$G54*EXP(-Fit_Parameters!$H54*'Tabulated f values'!X$3*'Tabulated f values'!X$3)+Fit_Parameters!$I54*EXP(-Fit_Parameters!$J54*'Tabulated f values'!X$3*'Tabulated f values'!X$3)+Fit_Parameters!$K54*EXP(-Fit_Parameters!$L54*'Tabulated f values'!X$3*'Tabulated f values'!X$3)+Fit_Parameters!$M54</f>
        <v>5.7569486770427725</v>
      </c>
      <c r="Y51" s="5">
        <f>Fit_Parameters!$C54*EXP(-Fit_Parameters!$D54*'Tabulated f values'!Y$3*'Tabulated f values'!Y$3)+Fit_Parameters!$E54*EXP(-Fit_Parameters!$F54*'Tabulated f values'!Y$3*'Tabulated f values'!Y$3)+Fit_Parameters!$G54*EXP(-Fit_Parameters!$H54*'Tabulated f values'!Y$3*'Tabulated f values'!Y$3)+Fit_Parameters!$I54*EXP(-Fit_Parameters!$J54*'Tabulated f values'!Y$3*'Tabulated f values'!Y$3)+Fit_Parameters!$K54*EXP(-Fit_Parameters!$L54*'Tabulated f values'!Y$3*'Tabulated f values'!Y$3)+Fit_Parameters!$M54</f>
        <v>5.5427807961135915</v>
      </c>
      <c r="Z51" s="5">
        <f>Fit_Parameters!$C54*EXP(-Fit_Parameters!$D54*'Tabulated f values'!Z$3*'Tabulated f values'!Z$3)+Fit_Parameters!$E54*EXP(-Fit_Parameters!$F54*'Tabulated f values'!Z$3*'Tabulated f values'!Z$3)+Fit_Parameters!$G54*EXP(-Fit_Parameters!$H54*'Tabulated f values'!Z$3*'Tabulated f values'!Z$3)+Fit_Parameters!$I54*EXP(-Fit_Parameters!$J54*'Tabulated f values'!Z$3*'Tabulated f values'!Z$3)+Fit_Parameters!$K54*EXP(-Fit_Parameters!$L54*'Tabulated f values'!Z$3*'Tabulated f values'!Z$3)+Fit_Parameters!$M54</f>
        <v>5.3308838344294713</v>
      </c>
      <c r="AA51" s="5">
        <f>Fit_Parameters!$C54*EXP(-Fit_Parameters!$D54*'Tabulated f values'!AA$3*'Tabulated f values'!AA$3)+Fit_Parameters!$E54*EXP(-Fit_Parameters!$F54*'Tabulated f values'!AA$3*'Tabulated f values'!AA$3)+Fit_Parameters!$G54*EXP(-Fit_Parameters!$H54*'Tabulated f values'!AA$3*'Tabulated f values'!AA$3)+Fit_Parameters!$I54*EXP(-Fit_Parameters!$J54*'Tabulated f values'!AA$3*'Tabulated f values'!AA$3)+Fit_Parameters!$K54*EXP(-Fit_Parameters!$L54*'Tabulated f values'!AA$3*'Tabulated f values'!AA$3)+Fit_Parameters!$M54</f>
        <v>5.1215481701099259</v>
      </c>
      <c r="AB51" s="5">
        <f>Fit_Parameters!$C54*EXP(-Fit_Parameters!$D54*'Tabulated f values'!AB$3*'Tabulated f values'!AB$3)+Fit_Parameters!$E54*EXP(-Fit_Parameters!$F54*'Tabulated f values'!AB$3*'Tabulated f values'!AB$3)+Fit_Parameters!$G54*EXP(-Fit_Parameters!$H54*'Tabulated f values'!AB$3*'Tabulated f values'!AB$3)+Fit_Parameters!$I54*EXP(-Fit_Parameters!$J54*'Tabulated f values'!AB$3*'Tabulated f values'!AB$3)+Fit_Parameters!$K54*EXP(-Fit_Parameters!$L54*'Tabulated f values'!AB$3*'Tabulated f values'!AB$3)+Fit_Parameters!$M54</f>
        <v>4.9152885107741326</v>
      </c>
      <c r="AC51" s="5">
        <f>Fit_Parameters!$C54*EXP(-Fit_Parameters!$D54*'Tabulated f values'!AC$3*'Tabulated f values'!AC$3)+Fit_Parameters!$E54*EXP(-Fit_Parameters!$F54*'Tabulated f values'!AC$3*'Tabulated f values'!AC$3)+Fit_Parameters!$G54*EXP(-Fit_Parameters!$H54*'Tabulated f values'!AC$3*'Tabulated f values'!AC$3)+Fit_Parameters!$I54*EXP(-Fit_Parameters!$J54*'Tabulated f values'!AC$3*'Tabulated f values'!AC$3)+Fit_Parameters!$K54*EXP(-Fit_Parameters!$L54*'Tabulated f values'!AC$3*'Tabulated f values'!AC$3)+Fit_Parameters!$M54</f>
        <v>4.7127089507508479</v>
      </c>
      <c r="AD51" s="5"/>
      <c r="AE51" s="5"/>
      <c r="AF51" s="5"/>
      <c r="AG51" s="5"/>
    </row>
    <row r="52" spans="1:33" x14ac:dyDescent="0.25">
      <c r="A52">
        <f>Fit_Parameters!A55</f>
        <v>23</v>
      </c>
      <c r="B52" t="str">
        <f>Fit_Parameters!B55</f>
        <v>V3+</v>
      </c>
      <c r="C52" s="5">
        <f>Fit_Parameters!$C55*EXP(-Fit_Parameters!$D55*'Tabulated f values'!C$3*'Tabulated f values'!C$3)+Fit_Parameters!$E55*EXP(-Fit_Parameters!$F55*'Tabulated f values'!C$3*'Tabulated f values'!C$3)+Fit_Parameters!$G55*EXP(-Fit_Parameters!$H55*'Tabulated f values'!C$3*'Tabulated f values'!C$3)+Fit_Parameters!$I55*EXP(-Fit_Parameters!$J55*'Tabulated f values'!C$3*'Tabulated f values'!C$3)+Fit_Parameters!$K55*EXP(-Fit_Parameters!$L55*'Tabulated f values'!C$3*'Tabulated f values'!C$3)+Fit_Parameters!$M55</f>
        <v>20.000015999999999</v>
      </c>
      <c r="D52" s="5">
        <f>Fit_Parameters!$C55*EXP(-Fit_Parameters!$D55*'Tabulated f values'!D$3*'Tabulated f values'!D$3)+Fit_Parameters!$E55*EXP(-Fit_Parameters!$F55*'Tabulated f values'!D$3*'Tabulated f values'!D$3)+Fit_Parameters!$G55*EXP(-Fit_Parameters!$H55*'Tabulated f values'!D$3*'Tabulated f values'!D$3)+Fit_Parameters!$I55*EXP(-Fit_Parameters!$J55*'Tabulated f values'!D$3*'Tabulated f values'!D$3)+Fit_Parameters!$K55*EXP(-Fit_Parameters!$L55*'Tabulated f values'!D$3*'Tabulated f values'!D$3)+Fit_Parameters!$M55</f>
        <v>19.760548888233199</v>
      </c>
      <c r="E52" s="5">
        <f>Fit_Parameters!$C55*EXP(-Fit_Parameters!$D55*'Tabulated f values'!E$3*'Tabulated f values'!E$3)+Fit_Parameters!$E55*EXP(-Fit_Parameters!$F55*'Tabulated f values'!E$3*'Tabulated f values'!E$3)+Fit_Parameters!$G55*EXP(-Fit_Parameters!$H55*'Tabulated f values'!E$3*'Tabulated f values'!E$3)+Fit_Parameters!$I55*EXP(-Fit_Parameters!$J55*'Tabulated f values'!E$3*'Tabulated f values'!E$3)+Fit_Parameters!$K55*EXP(-Fit_Parameters!$L55*'Tabulated f values'!E$3*'Tabulated f values'!E$3)+Fit_Parameters!$M55</f>
        <v>19.075098173942049</v>
      </c>
      <c r="F52" s="5">
        <f>Fit_Parameters!$C55*EXP(-Fit_Parameters!$D55*'Tabulated f values'!F$3*'Tabulated f values'!F$3)+Fit_Parameters!$E55*EXP(-Fit_Parameters!$F55*'Tabulated f values'!F$3*'Tabulated f values'!F$3)+Fit_Parameters!$G55*EXP(-Fit_Parameters!$H55*'Tabulated f values'!F$3*'Tabulated f values'!F$3)+Fit_Parameters!$I55*EXP(-Fit_Parameters!$J55*'Tabulated f values'!F$3*'Tabulated f values'!F$3)+Fit_Parameters!$K55*EXP(-Fit_Parameters!$L55*'Tabulated f values'!F$3*'Tabulated f values'!F$3)+Fit_Parameters!$M55</f>
        <v>18.033117594903867</v>
      </c>
      <c r="G52" s="5">
        <f>Fit_Parameters!$C55*EXP(-Fit_Parameters!$D55*'Tabulated f values'!G$3*'Tabulated f values'!G$3)+Fit_Parameters!$E55*EXP(-Fit_Parameters!$F55*'Tabulated f values'!G$3*'Tabulated f values'!G$3)+Fit_Parameters!$G55*EXP(-Fit_Parameters!$H55*'Tabulated f values'!G$3*'Tabulated f values'!G$3)+Fit_Parameters!$I55*EXP(-Fit_Parameters!$J55*'Tabulated f values'!G$3*'Tabulated f values'!G$3)+Fit_Parameters!$K55*EXP(-Fit_Parameters!$L55*'Tabulated f values'!G$3*'Tabulated f values'!G$3)+Fit_Parameters!$M55</f>
        <v>16.756710978774198</v>
      </c>
      <c r="H52" s="5">
        <f>Fit_Parameters!$C55*EXP(-Fit_Parameters!$D55*'Tabulated f values'!H$3*'Tabulated f values'!H$3)+Fit_Parameters!$E55*EXP(-Fit_Parameters!$F55*'Tabulated f values'!H$3*'Tabulated f values'!H$3)+Fit_Parameters!$G55*EXP(-Fit_Parameters!$H55*'Tabulated f values'!H$3*'Tabulated f values'!H$3)+Fit_Parameters!$I55*EXP(-Fit_Parameters!$J55*'Tabulated f values'!H$3*'Tabulated f values'!H$3)+Fit_Parameters!$K55*EXP(-Fit_Parameters!$L55*'Tabulated f values'!H$3*'Tabulated f values'!H$3)+Fit_Parameters!$M55</f>
        <v>15.372572217043624</v>
      </c>
      <c r="I52" s="5">
        <f>Fit_Parameters!$C55*EXP(-Fit_Parameters!$D55*'Tabulated f values'!I$3*'Tabulated f values'!I$3)+Fit_Parameters!$E55*EXP(-Fit_Parameters!$F55*'Tabulated f values'!I$3*'Tabulated f values'!I$3)+Fit_Parameters!$G55*EXP(-Fit_Parameters!$H55*'Tabulated f values'!I$3*'Tabulated f values'!I$3)+Fit_Parameters!$I55*EXP(-Fit_Parameters!$J55*'Tabulated f values'!I$3*'Tabulated f values'!I$3)+Fit_Parameters!$K55*EXP(-Fit_Parameters!$L55*'Tabulated f values'!I$3*'Tabulated f values'!I$3)+Fit_Parameters!$M55</f>
        <v>13.98976257030735</v>
      </c>
      <c r="J52" s="5">
        <f>Fit_Parameters!$C55*EXP(-Fit_Parameters!$D55*'Tabulated f values'!J$3*'Tabulated f values'!J$3)+Fit_Parameters!$E55*EXP(-Fit_Parameters!$F55*'Tabulated f values'!J$3*'Tabulated f values'!J$3)+Fit_Parameters!$G55*EXP(-Fit_Parameters!$H55*'Tabulated f values'!J$3*'Tabulated f values'!J$3)+Fit_Parameters!$I55*EXP(-Fit_Parameters!$J55*'Tabulated f values'!J$3*'Tabulated f values'!J$3)+Fit_Parameters!$K55*EXP(-Fit_Parameters!$L55*'Tabulated f values'!J$3*'Tabulated f values'!J$3)+Fit_Parameters!$M55</f>
        <v>12.688292180723542</v>
      </c>
      <c r="K52" s="5">
        <f>Fit_Parameters!$C55*EXP(-Fit_Parameters!$D55*'Tabulated f values'!K$3*'Tabulated f values'!K$3)+Fit_Parameters!$E55*EXP(-Fit_Parameters!$F55*'Tabulated f values'!K$3*'Tabulated f values'!K$3)+Fit_Parameters!$G55*EXP(-Fit_Parameters!$H55*'Tabulated f values'!K$3*'Tabulated f values'!K$3)+Fit_Parameters!$I55*EXP(-Fit_Parameters!$J55*'Tabulated f values'!K$3*'Tabulated f values'!K$3)+Fit_Parameters!$K55*EXP(-Fit_Parameters!$L55*'Tabulated f values'!K$3*'Tabulated f values'!K$3)+Fit_Parameters!$M55</f>
        <v>11.517648363952032</v>
      </c>
      <c r="L52" s="5">
        <f>Fit_Parameters!$C55*EXP(-Fit_Parameters!$D55*'Tabulated f values'!L$3*'Tabulated f values'!L$3)+Fit_Parameters!$E55*EXP(-Fit_Parameters!$F55*'Tabulated f values'!L$3*'Tabulated f values'!L$3)+Fit_Parameters!$G55*EXP(-Fit_Parameters!$H55*'Tabulated f values'!L$3*'Tabulated f values'!L$3)+Fit_Parameters!$I55*EXP(-Fit_Parameters!$J55*'Tabulated f values'!L$3*'Tabulated f values'!L$3)+Fit_Parameters!$K55*EXP(-Fit_Parameters!$L55*'Tabulated f values'!L$3*'Tabulated f values'!L$3)+Fit_Parameters!$M55</f>
        <v>10.50124261599049</v>
      </c>
      <c r="M52" s="5">
        <f>Fit_Parameters!$C55*EXP(-Fit_Parameters!$D55*'Tabulated f values'!M$3*'Tabulated f values'!M$3)+Fit_Parameters!$E55*EXP(-Fit_Parameters!$F55*'Tabulated f values'!M$3*'Tabulated f values'!M$3)+Fit_Parameters!$G55*EXP(-Fit_Parameters!$H55*'Tabulated f values'!M$3*'Tabulated f values'!M$3)+Fit_Parameters!$I55*EXP(-Fit_Parameters!$J55*'Tabulated f values'!M$3*'Tabulated f values'!M$3)+Fit_Parameters!$K55*EXP(-Fit_Parameters!$L55*'Tabulated f values'!M$3*'Tabulated f values'!M$3)+Fit_Parameters!$M55</f>
        <v>9.6428088286258333</v>
      </c>
      <c r="N52" s="5">
        <f>Fit_Parameters!$C55*EXP(-Fit_Parameters!$D55*'Tabulated f values'!N$3*'Tabulated f values'!N$3)+Fit_Parameters!$E55*EXP(-Fit_Parameters!$F55*'Tabulated f values'!N$3*'Tabulated f values'!N$3)+Fit_Parameters!$G55*EXP(-Fit_Parameters!$H55*'Tabulated f values'!N$3*'Tabulated f values'!N$3)+Fit_Parameters!$I55*EXP(-Fit_Parameters!$J55*'Tabulated f values'!N$3*'Tabulated f values'!N$3)+Fit_Parameters!$K55*EXP(-Fit_Parameters!$L55*'Tabulated f values'!N$3*'Tabulated f values'!N$3)+Fit_Parameters!$M55</f>
        <v>8.9325008898845137</v>
      </c>
      <c r="O52" s="5">
        <f>Fit_Parameters!$C55*EXP(-Fit_Parameters!$D55*'Tabulated f values'!O$3*'Tabulated f values'!O$3)+Fit_Parameters!$E55*EXP(-Fit_Parameters!$F55*'Tabulated f values'!O$3*'Tabulated f values'!O$3)+Fit_Parameters!$G55*EXP(-Fit_Parameters!$H55*'Tabulated f values'!O$3*'Tabulated f values'!O$3)+Fit_Parameters!$I55*EXP(-Fit_Parameters!$J55*'Tabulated f values'!O$3*'Tabulated f values'!O$3)+Fit_Parameters!$K55*EXP(-Fit_Parameters!$L55*'Tabulated f values'!O$3*'Tabulated f values'!O$3)+Fit_Parameters!$M55</f>
        <v>8.3520260566429556</v>
      </c>
      <c r="P52" s="5">
        <f>Fit_Parameters!$C55*EXP(-Fit_Parameters!$D55*'Tabulated f values'!P$3*'Tabulated f values'!P$3)+Fit_Parameters!$E55*EXP(-Fit_Parameters!$F55*'Tabulated f values'!P$3*'Tabulated f values'!P$3)+Fit_Parameters!$G55*EXP(-Fit_Parameters!$H55*'Tabulated f values'!P$3*'Tabulated f values'!P$3)+Fit_Parameters!$I55*EXP(-Fit_Parameters!$J55*'Tabulated f values'!P$3*'Tabulated f values'!P$3)+Fit_Parameters!$K55*EXP(-Fit_Parameters!$L55*'Tabulated f values'!P$3*'Tabulated f values'!P$3)+Fit_Parameters!$M55</f>
        <v>7.8788592490941634</v>
      </c>
      <c r="Q52" s="5">
        <f>Fit_Parameters!$C55*EXP(-Fit_Parameters!$D55*'Tabulated f values'!Q$3*'Tabulated f values'!Q$3)+Fit_Parameters!$E55*EXP(-Fit_Parameters!$F55*'Tabulated f values'!Q$3*'Tabulated f values'!Q$3)+Fit_Parameters!$G55*EXP(-Fit_Parameters!$H55*'Tabulated f values'!Q$3*'Tabulated f values'!Q$3)+Fit_Parameters!$I55*EXP(-Fit_Parameters!$J55*'Tabulated f values'!Q$3*'Tabulated f values'!Q$3)+Fit_Parameters!$K55*EXP(-Fit_Parameters!$L55*'Tabulated f values'!Q$3*'Tabulated f values'!Q$3)+Fit_Parameters!$M55</f>
        <v>7.4896250348754139</v>
      </c>
      <c r="R52" s="5">
        <f>Fit_Parameters!$C55*EXP(-Fit_Parameters!$D55*'Tabulated f values'!R$3*'Tabulated f values'!R$3)+Fit_Parameters!$E55*EXP(-Fit_Parameters!$F55*'Tabulated f values'!R$3*'Tabulated f values'!R$3)+Fit_Parameters!$G55*EXP(-Fit_Parameters!$H55*'Tabulated f values'!R$3*'Tabulated f values'!R$3)+Fit_Parameters!$I55*EXP(-Fit_Parameters!$J55*'Tabulated f values'!R$3*'Tabulated f values'!R$3)+Fit_Parameters!$K55*EXP(-Fit_Parameters!$L55*'Tabulated f values'!R$3*'Tabulated f values'!R$3)+Fit_Parameters!$M55</f>
        <v>7.1626033161511007</v>
      </c>
      <c r="S52" s="5">
        <f>Fit_Parameters!$C55*EXP(-Fit_Parameters!$D55*'Tabulated f values'!S$3*'Tabulated f values'!S$3)+Fit_Parameters!$E55*EXP(-Fit_Parameters!$F55*'Tabulated f values'!S$3*'Tabulated f values'!S$3)+Fit_Parameters!$G55*EXP(-Fit_Parameters!$H55*'Tabulated f values'!S$3*'Tabulated f values'!S$3)+Fit_Parameters!$I55*EXP(-Fit_Parameters!$J55*'Tabulated f values'!S$3*'Tabulated f values'!S$3)+Fit_Parameters!$K55*EXP(-Fit_Parameters!$L55*'Tabulated f values'!S$3*'Tabulated f values'!S$3)+Fit_Parameters!$M55</f>
        <v>6.8792980884415336</v>
      </c>
      <c r="T52" s="5">
        <f>Fit_Parameters!$C55*EXP(-Fit_Parameters!$D55*'Tabulated f values'!T$3*'Tabulated f values'!T$3)+Fit_Parameters!$E55*EXP(-Fit_Parameters!$F55*'Tabulated f values'!T$3*'Tabulated f values'!T$3)+Fit_Parameters!$G55*EXP(-Fit_Parameters!$H55*'Tabulated f values'!T$3*'Tabulated f values'!T$3)+Fit_Parameters!$I55*EXP(-Fit_Parameters!$J55*'Tabulated f values'!T$3*'Tabulated f values'!T$3)+Fit_Parameters!$K55*EXP(-Fit_Parameters!$L55*'Tabulated f values'!T$3*'Tabulated f values'!T$3)+Fit_Parameters!$M55</f>
        <v>6.6251186160814308</v>
      </c>
      <c r="U52" s="5">
        <f>Fit_Parameters!$C55*EXP(-Fit_Parameters!$D55*'Tabulated f values'!U$3*'Tabulated f values'!U$3)+Fit_Parameters!$E55*EXP(-Fit_Parameters!$F55*'Tabulated f values'!U$3*'Tabulated f values'!U$3)+Fit_Parameters!$G55*EXP(-Fit_Parameters!$H55*'Tabulated f values'!U$3*'Tabulated f values'!U$3)+Fit_Parameters!$I55*EXP(-Fit_Parameters!$J55*'Tabulated f values'!U$3*'Tabulated f values'!U$3)+Fit_Parameters!$K55*EXP(-Fit_Parameters!$L55*'Tabulated f values'!U$3*'Tabulated f values'!U$3)+Fit_Parameters!$M55</f>
        <v>6.3893539279599709</v>
      </c>
      <c r="V52" s="5">
        <f>Fit_Parameters!$C55*EXP(-Fit_Parameters!$D55*'Tabulated f values'!V$3*'Tabulated f values'!V$3)+Fit_Parameters!$E55*EXP(-Fit_Parameters!$F55*'Tabulated f values'!V$3*'Tabulated f values'!V$3)+Fit_Parameters!$G55*EXP(-Fit_Parameters!$H55*'Tabulated f values'!V$3*'Tabulated f values'!V$3)+Fit_Parameters!$I55*EXP(-Fit_Parameters!$J55*'Tabulated f values'!V$3*'Tabulated f values'!V$3)+Fit_Parameters!$K55*EXP(-Fit_Parameters!$L55*'Tabulated f values'!V$3*'Tabulated f values'!V$3)+Fit_Parameters!$M55</f>
        <v>6.1646923971947096</v>
      </c>
      <c r="W52" s="5">
        <f>Fit_Parameters!$C55*EXP(-Fit_Parameters!$D55*'Tabulated f values'!W$3*'Tabulated f values'!W$3)+Fit_Parameters!$E55*EXP(-Fit_Parameters!$F55*'Tabulated f values'!W$3*'Tabulated f values'!W$3)+Fit_Parameters!$G55*EXP(-Fit_Parameters!$H55*'Tabulated f values'!W$3*'Tabulated f values'!W$3)+Fit_Parameters!$I55*EXP(-Fit_Parameters!$J55*'Tabulated f values'!W$3*'Tabulated f values'!W$3)+Fit_Parameters!$K55*EXP(-Fit_Parameters!$L55*'Tabulated f values'!W$3*'Tabulated f values'!W$3)+Fit_Parameters!$M55</f>
        <v>5.9465312101812264</v>
      </c>
      <c r="X52" s="5">
        <f>Fit_Parameters!$C55*EXP(-Fit_Parameters!$D55*'Tabulated f values'!X$3*'Tabulated f values'!X$3)+Fit_Parameters!$E55*EXP(-Fit_Parameters!$F55*'Tabulated f values'!X$3*'Tabulated f values'!X$3)+Fit_Parameters!$G55*EXP(-Fit_Parameters!$H55*'Tabulated f values'!X$3*'Tabulated f values'!X$3)+Fit_Parameters!$I55*EXP(-Fit_Parameters!$J55*'Tabulated f values'!X$3*'Tabulated f values'!X$3)+Fit_Parameters!$K55*EXP(-Fit_Parameters!$L55*'Tabulated f values'!X$3*'Tabulated f values'!X$3)+Fit_Parameters!$M55</f>
        <v>5.732261903049138</v>
      </c>
      <c r="Y52" s="5">
        <f>Fit_Parameters!$C55*EXP(-Fit_Parameters!$D55*'Tabulated f values'!Y$3*'Tabulated f values'!Y$3)+Fit_Parameters!$E55*EXP(-Fit_Parameters!$F55*'Tabulated f values'!Y$3*'Tabulated f values'!Y$3)+Fit_Parameters!$G55*EXP(-Fit_Parameters!$H55*'Tabulated f values'!Y$3*'Tabulated f values'!Y$3)+Fit_Parameters!$I55*EXP(-Fit_Parameters!$J55*'Tabulated f values'!Y$3*'Tabulated f values'!Y$3)+Fit_Parameters!$K55*EXP(-Fit_Parameters!$L55*'Tabulated f values'!Y$3*'Tabulated f values'!Y$3)+Fit_Parameters!$M55</f>
        <v>5.520643594430819</v>
      </c>
      <c r="Z52" s="5">
        <f>Fit_Parameters!$C55*EXP(-Fit_Parameters!$D55*'Tabulated f values'!Z$3*'Tabulated f values'!Z$3)+Fit_Parameters!$E55*EXP(-Fit_Parameters!$F55*'Tabulated f values'!Z$3*'Tabulated f values'!Z$3)+Fit_Parameters!$G55*EXP(-Fit_Parameters!$H55*'Tabulated f values'!Z$3*'Tabulated f values'!Z$3)+Fit_Parameters!$I55*EXP(-Fit_Parameters!$J55*'Tabulated f values'!Z$3*'Tabulated f values'!Z$3)+Fit_Parameters!$K55*EXP(-Fit_Parameters!$L55*'Tabulated f values'!Z$3*'Tabulated f values'!Z$3)+Fit_Parameters!$M55</f>
        <v>5.3113106645268076</v>
      </c>
      <c r="AA52" s="5">
        <f>Fit_Parameters!$C55*EXP(-Fit_Parameters!$D55*'Tabulated f values'!AA$3*'Tabulated f values'!AA$3)+Fit_Parameters!$E55*EXP(-Fit_Parameters!$F55*'Tabulated f values'!AA$3*'Tabulated f values'!AA$3)+Fit_Parameters!$G55*EXP(-Fit_Parameters!$H55*'Tabulated f values'!AA$3*'Tabulated f values'!AA$3)+Fit_Parameters!$I55*EXP(-Fit_Parameters!$J55*'Tabulated f values'!AA$3*'Tabulated f values'!AA$3)+Fit_Parameters!$K55*EXP(-Fit_Parameters!$L55*'Tabulated f values'!AA$3*'Tabulated f values'!AA$3)+Fit_Parameters!$M55</f>
        <v>5.1044174401327522</v>
      </c>
      <c r="AB52" s="5">
        <f>Fit_Parameters!$C55*EXP(-Fit_Parameters!$D55*'Tabulated f values'!AB$3*'Tabulated f values'!AB$3)+Fit_Parameters!$E55*EXP(-Fit_Parameters!$F55*'Tabulated f values'!AB$3*'Tabulated f values'!AB$3)+Fit_Parameters!$G55*EXP(-Fit_Parameters!$H55*'Tabulated f values'!AB$3*'Tabulated f values'!AB$3)+Fit_Parameters!$I55*EXP(-Fit_Parameters!$J55*'Tabulated f values'!AB$3*'Tabulated f values'!AB$3)+Fit_Parameters!$K55*EXP(-Fit_Parameters!$L55*'Tabulated f values'!AB$3*'Tabulated f values'!AB$3)+Fit_Parameters!$M55</f>
        <v>4.9003990813907583</v>
      </c>
      <c r="AC52" s="5">
        <f>Fit_Parameters!$C55*EXP(-Fit_Parameters!$D55*'Tabulated f values'!AC$3*'Tabulated f values'!AC$3)+Fit_Parameters!$E55*EXP(-Fit_Parameters!$F55*'Tabulated f values'!AC$3*'Tabulated f values'!AC$3)+Fit_Parameters!$G55*EXP(-Fit_Parameters!$H55*'Tabulated f values'!AC$3*'Tabulated f values'!AC$3)+Fit_Parameters!$I55*EXP(-Fit_Parameters!$J55*'Tabulated f values'!AC$3*'Tabulated f values'!AC$3)+Fit_Parameters!$K55*EXP(-Fit_Parameters!$L55*'Tabulated f values'!AC$3*'Tabulated f values'!AC$3)+Fit_Parameters!$M55</f>
        <v>4.6998200953825835</v>
      </c>
      <c r="AD52" s="5"/>
      <c r="AE52" s="5"/>
      <c r="AF52" s="5"/>
      <c r="AG52" s="5"/>
    </row>
    <row r="53" spans="1:33" x14ac:dyDescent="0.25">
      <c r="A53">
        <f>Fit_Parameters!A56</f>
        <v>23</v>
      </c>
      <c r="B53" t="str">
        <f>Fit_Parameters!B56</f>
        <v>V5+</v>
      </c>
      <c r="C53" s="5">
        <f>Fit_Parameters!$C56*EXP(-Fit_Parameters!$D56*'Tabulated f values'!C$3*'Tabulated f values'!C$3)+Fit_Parameters!$E56*EXP(-Fit_Parameters!$F56*'Tabulated f values'!C$3*'Tabulated f values'!C$3)+Fit_Parameters!$G56*EXP(-Fit_Parameters!$H56*'Tabulated f values'!C$3*'Tabulated f values'!C$3)+Fit_Parameters!$I56*EXP(-Fit_Parameters!$J56*'Tabulated f values'!C$3*'Tabulated f values'!C$3)+Fit_Parameters!$K56*EXP(-Fit_Parameters!$L56*'Tabulated f values'!C$3*'Tabulated f values'!C$3)+Fit_Parameters!$M56</f>
        <v>18.000003</v>
      </c>
      <c r="D53" s="5">
        <f>Fit_Parameters!$C56*EXP(-Fit_Parameters!$D56*'Tabulated f values'!D$3*'Tabulated f values'!D$3)+Fit_Parameters!$E56*EXP(-Fit_Parameters!$F56*'Tabulated f values'!D$3*'Tabulated f values'!D$3)+Fit_Parameters!$G56*EXP(-Fit_Parameters!$H56*'Tabulated f values'!D$3*'Tabulated f values'!D$3)+Fit_Parameters!$I56*EXP(-Fit_Parameters!$J56*'Tabulated f values'!D$3*'Tabulated f values'!D$3)+Fit_Parameters!$K56*EXP(-Fit_Parameters!$L56*'Tabulated f values'!D$3*'Tabulated f values'!D$3)+Fit_Parameters!$M56</f>
        <v>17.836603449815776</v>
      </c>
      <c r="E53" s="5">
        <f>Fit_Parameters!$C56*EXP(-Fit_Parameters!$D56*'Tabulated f values'!E$3*'Tabulated f values'!E$3)+Fit_Parameters!$E56*EXP(-Fit_Parameters!$F56*'Tabulated f values'!E$3*'Tabulated f values'!E$3)+Fit_Parameters!$G56*EXP(-Fit_Parameters!$H56*'Tabulated f values'!E$3*'Tabulated f values'!E$3)+Fit_Parameters!$I56*EXP(-Fit_Parameters!$J56*'Tabulated f values'!E$3*'Tabulated f values'!E$3)+Fit_Parameters!$K56*EXP(-Fit_Parameters!$L56*'Tabulated f values'!E$3*'Tabulated f values'!E$3)+Fit_Parameters!$M56</f>
        <v>17.362382930924468</v>
      </c>
      <c r="F53" s="5">
        <f>Fit_Parameters!$C56*EXP(-Fit_Parameters!$D56*'Tabulated f values'!F$3*'Tabulated f values'!F$3)+Fit_Parameters!$E56*EXP(-Fit_Parameters!$F56*'Tabulated f values'!F$3*'Tabulated f values'!F$3)+Fit_Parameters!$G56*EXP(-Fit_Parameters!$H56*'Tabulated f values'!F$3*'Tabulated f values'!F$3)+Fit_Parameters!$I56*EXP(-Fit_Parameters!$J56*'Tabulated f values'!F$3*'Tabulated f values'!F$3)+Fit_Parameters!$K56*EXP(-Fit_Parameters!$L56*'Tabulated f values'!F$3*'Tabulated f values'!F$3)+Fit_Parameters!$M56</f>
        <v>16.622367159853901</v>
      </c>
      <c r="G53" s="5">
        <f>Fit_Parameters!$C56*EXP(-Fit_Parameters!$D56*'Tabulated f values'!G$3*'Tabulated f values'!G$3)+Fit_Parameters!$E56*EXP(-Fit_Parameters!$F56*'Tabulated f values'!G$3*'Tabulated f values'!G$3)+Fit_Parameters!$G56*EXP(-Fit_Parameters!$H56*'Tabulated f values'!G$3*'Tabulated f values'!G$3)+Fit_Parameters!$I56*EXP(-Fit_Parameters!$J56*'Tabulated f values'!G$3*'Tabulated f values'!G$3)+Fit_Parameters!$K56*EXP(-Fit_Parameters!$L56*'Tabulated f values'!G$3*'Tabulated f values'!G$3)+Fit_Parameters!$M56</f>
        <v>15.682704107172231</v>
      </c>
      <c r="H53" s="5">
        <f>Fit_Parameters!$C56*EXP(-Fit_Parameters!$D56*'Tabulated f values'!H$3*'Tabulated f values'!H$3)+Fit_Parameters!$E56*EXP(-Fit_Parameters!$F56*'Tabulated f values'!H$3*'Tabulated f values'!H$3)+Fit_Parameters!$G56*EXP(-Fit_Parameters!$H56*'Tabulated f values'!H$3*'Tabulated f values'!H$3)+Fit_Parameters!$I56*EXP(-Fit_Parameters!$J56*'Tabulated f values'!H$3*'Tabulated f values'!H$3)+Fit_Parameters!$K56*EXP(-Fit_Parameters!$L56*'Tabulated f values'!H$3*'Tabulated f values'!H$3)+Fit_Parameters!$M56</f>
        <v>14.619822676218442</v>
      </c>
      <c r="I53" s="5">
        <f>Fit_Parameters!$C56*EXP(-Fit_Parameters!$D56*'Tabulated f values'!I$3*'Tabulated f values'!I$3)+Fit_Parameters!$E56*EXP(-Fit_Parameters!$F56*'Tabulated f values'!I$3*'Tabulated f values'!I$3)+Fit_Parameters!$G56*EXP(-Fit_Parameters!$H56*'Tabulated f values'!I$3*'Tabulated f values'!I$3)+Fit_Parameters!$I56*EXP(-Fit_Parameters!$J56*'Tabulated f values'!I$3*'Tabulated f values'!I$3)+Fit_Parameters!$K56*EXP(-Fit_Parameters!$L56*'Tabulated f values'!I$3*'Tabulated f values'!I$3)+Fit_Parameters!$M56</f>
        <v>13.509316113325699</v>
      </c>
      <c r="J53" s="5">
        <f>Fit_Parameters!$C56*EXP(-Fit_Parameters!$D56*'Tabulated f values'!J$3*'Tabulated f values'!J$3)+Fit_Parameters!$E56*EXP(-Fit_Parameters!$F56*'Tabulated f values'!J$3*'Tabulated f values'!J$3)+Fit_Parameters!$G56*EXP(-Fit_Parameters!$H56*'Tabulated f values'!J$3*'Tabulated f values'!J$3)+Fit_Parameters!$I56*EXP(-Fit_Parameters!$J56*'Tabulated f values'!J$3*'Tabulated f values'!J$3)+Fit_Parameters!$K56*EXP(-Fit_Parameters!$L56*'Tabulated f values'!J$3*'Tabulated f values'!J$3)+Fit_Parameters!$M56</f>
        <v>12.416862422937019</v>
      </c>
      <c r="K53" s="5">
        <f>Fit_Parameters!$C56*EXP(-Fit_Parameters!$D56*'Tabulated f values'!K$3*'Tabulated f values'!K$3)+Fit_Parameters!$E56*EXP(-Fit_Parameters!$F56*'Tabulated f values'!K$3*'Tabulated f values'!K$3)+Fit_Parameters!$G56*EXP(-Fit_Parameters!$H56*'Tabulated f values'!K$3*'Tabulated f values'!K$3)+Fit_Parameters!$I56*EXP(-Fit_Parameters!$J56*'Tabulated f values'!K$3*'Tabulated f values'!K$3)+Fit_Parameters!$K56*EXP(-Fit_Parameters!$L56*'Tabulated f values'!K$3*'Tabulated f values'!K$3)+Fit_Parameters!$M56</f>
        <v>11.392549190257657</v>
      </c>
      <c r="L53" s="5">
        <f>Fit_Parameters!$C56*EXP(-Fit_Parameters!$D56*'Tabulated f values'!L$3*'Tabulated f values'!L$3)+Fit_Parameters!$E56*EXP(-Fit_Parameters!$F56*'Tabulated f values'!L$3*'Tabulated f values'!L$3)+Fit_Parameters!$G56*EXP(-Fit_Parameters!$H56*'Tabulated f values'!L$3*'Tabulated f values'!L$3)+Fit_Parameters!$I56*EXP(-Fit_Parameters!$J56*'Tabulated f values'!L$3*'Tabulated f values'!L$3)+Fit_Parameters!$K56*EXP(-Fit_Parameters!$L56*'Tabulated f values'!L$3*'Tabulated f values'!L$3)+Fit_Parameters!$M56</f>
        <v>10.468852806608369</v>
      </c>
      <c r="M53" s="5">
        <f>Fit_Parameters!$C56*EXP(-Fit_Parameters!$D56*'Tabulated f values'!M$3*'Tabulated f values'!M$3)+Fit_Parameters!$E56*EXP(-Fit_Parameters!$F56*'Tabulated f values'!M$3*'Tabulated f values'!M$3)+Fit_Parameters!$G56*EXP(-Fit_Parameters!$H56*'Tabulated f values'!M$3*'Tabulated f values'!M$3)+Fit_Parameters!$I56*EXP(-Fit_Parameters!$J56*'Tabulated f values'!M$3*'Tabulated f values'!M$3)+Fit_Parameters!$K56*EXP(-Fit_Parameters!$L56*'Tabulated f values'!M$3*'Tabulated f values'!M$3)+Fit_Parameters!$M56</f>
        <v>9.6616373576624746</v>
      </c>
      <c r="N53" s="5">
        <f>Fit_Parameters!$C56*EXP(-Fit_Parameters!$D56*'Tabulated f values'!N$3*'Tabulated f values'!N$3)+Fit_Parameters!$E56*EXP(-Fit_Parameters!$F56*'Tabulated f values'!N$3*'Tabulated f values'!N$3)+Fit_Parameters!$G56*EXP(-Fit_Parameters!$H56*'Tabulated f values'!N$3*'Tabulated f values'!N$3)+Fit_Parameters!$I56*EXP(-Fit_Parameters!$J56*'Tabulated f values'!N$3*'Tabulated f values'!N$3)+Fit_Parameters!$K56*EXP(-Fit_Parameters!$L56*'Tabulated f values'!N$3*'Tabulated f values'!N$3)+Fit_Parameters!$M56</f>
        <v>8.9730934428415861</v>
      </c>
      <c r="O53" s="5">
        <f>Fit_Parameters!$C56*EXP(-Fit_Parameters!$D56*'Tabulated f values'!O$3*'Tabulated f values'!O$3)+Fit_Parameters!$E56*EXP(-Fit_Parameters!$F56*'Tabulated f values'!O$3*'Tabulated f values'!O$3)+Fit_Parameters!$G56*EXP(-Fit_Parameters!$H56*'Tabulated f values'!O$3*'Tabulated f values'!O$3)+Fit_Parameters!$I56*EXP(-Fit_Parameters!$J56*'Tabulated f values'!O$3*'Tabulated f values'!O$3)+Fit_Parameters!$K56*EXP(-Fit_Parameters!$L56*'Tabulated f values'!O$3*'Tabulated f values'!O$3)+Fit_Parameters!$M56</f>
        <v>8.3955160480680444</v>
      </c>
      <c r="P53" s="5">
        <f>Fit_Parameters!$C56*EXP(-Fit_Parameters!$D56*'Tabulated f values'!P$3*'Tabulated f values'!P$3)+Fit_Parameters!$E56*EXP(-Fit_Parameters!$F56*'Tabulated f values'!P$3*'Tabulated f values'!P$3)+Fit_Parameters!$G56*EXP(-Fit_Parameters!$H56*'Tabulated f values'!P$3*'Tabulated f values'!P$3)+Fit_Parameters!$I56*EXP(-Fit_Parameters!$J56*'Tabulated f values'!P$3*'Tabulated f values'!P$3)+Fit_Parameters!$K56*EXP(-Fit_Parameters!$L56*'Tabulated f values'!P$3*'Tabulated f values'!P$3)+Fit_Parameters!$M56</f>
        <v>7.91506748492246</v>
      </c>
      <c r="Q53" s="5">
        <f>Fit_Parameters!$C56*EXP(-Fit_Parameters!$D56*'Tabulated f values'!Q$3*'Tabulated f values'!Q$3)+Fit_Parameters!$E56*EXP(-Fit_Parameters!$F56*'Tabulated f values'!Q$3*'Tabulated f values'!Q$3)+Fit_Parameters!$G56*EXP(-Fit_Parameters!$H56*'Tabulated f values'!Q$3*'Tabulated f values'!Q$3)+Fit_Parameters!$I56*EXP(-Fit_Parameters!$J56*'Tabulated f values'!Q$3*'Tabulated f values'!Q$3)+Fit_Parameters!$K56*EXP(-Fit_Parameters!$L56*'Tabulated f values'!Q$3*'Tabulated f values'!Q$3)+Fit_Parameters!$M56</f>
        <v>7.5150051947045862</v>
      </c>
      <c r="R53" s="5">
        <f>Fit_Parameters!$C56*EXP(-Fit_Parameters!$D56*'Tabulated f values'!R$3*'Tabulated f values'!R$3)+Fit_Parameters!$E56*EXP(-Fit_Parameters!$F56*'Tabulated f values'!R$3*'Tabulated f values'!R$3)+Fit_Parameters!$G56*EXP(-Fit_Parameters!$H56*'Tabulated f values'!R$3*'Tabulated f values'!R$3)+Fit_Parameters!$I56*EXP(-Fit_Parameters!$J56*'Tabulated f values'!R$3*'Tabulated f values'!R$3)+Fit_Parameters!$K56*EXP(-Fit_Parameters!$L56*'Tabulated f values'!R$3*'Tabulated f values'!R$3)+Fit_Parameters!$M56</f>
        <v>7.1781478752281345</v>
      </c>
      <c r="S53" s="5">
        <f>Fit_Parameters!$C56*EXP(-Fit_Parameters!$D56*'Tabulated f values'!S$3*'Tabulated f values'!S$3)+Fit_Parameters!$E56*EXP(-Fit_Parameters!$F56*'Tabulated f values'!S$3*'Tabulated f values'!S$3)+Fit_Parameters!$G56*EXP(-Fit_Parameters!$H56*'Tabulated f values'!S$3*'Tabulated f values'!S$3)+Fit_Parameters!$I56*EXP(-Fit_Parameters!$J56*'Tabulated f values'!S$3*'Tabulated f values'!S$3)+Fit_Parameters!$K56*EXP(-Fit_Parameters!$L56*'Tabulated f values'!S$3*'Tabulated f values'!S$3)+Fit_Parameters!$M56</f>
        <v>6.8885553283289909</v>
      </c>
      <c r="T53" s="5">
        <f>Fit_Parameters!$C56*EXP(-Fit_Parameters!$D56*'Tabulated f values'!T$3*'Tabulated f values'!T$3)+Fit_Parameters!$E56*EXP(-Fit_Parameters!$F56*'Tabulated f values'!T$3*'Tabulated f values'!T$3)+Fit_Parameters!$G56*EXP(-Fit_Parameters!$H56*'Tabulated f values'!T$3*'Tabulated f values'!T$3)+Fit_Parameters!$I56*EXP(-Fit_Parameters!$J56*'Tabulated f values'!T$3*'Tabulated f values'!T$3)+Fit_Parameters!$K56*EXP(-Fit_Parameters!$L56*'Tabulated f values'!T$3*'Tabulated f values'!T$3)+Fit_Parameters!$M56</f>
        <v>6.6325109000528464</v>
      </c>
      <c r="U53" s="5">
        <f>Fit_Parameters!$C56*EXP(-Fit_Parameters!$D56*'Tabulated f values'!U$3*'Tabulated f values'!U$3)+Fit_Parameters!$E56*EXP(-Fit_Parameters!$F56*'Tabulated f values'!U$3*'Tabulated f values'!U$3)+Fit_Parameters!$G56*EXP(-Fit_Parameters!$H56*'Tabulated f values'!U$3*'Tabulated f values'!U$3)+Fit_Parameters!$I56*EXP(-Fit_Parameters!$J56*'Tabulated f values'!U$3*'Tabulated f values'!U$3)+Fit_Parameters!$K56*EXP(-Fit_Parameters!$L56*'Tabulated f values'!U$3*'Tabulated f values'!U$3)+Fit_Parameters!$M56</f>
        <v>6.3989460390669848</v>
      </c>
      <c r="V53" s="5">
        <f>Fit_Parameters!$C56*EXP(-Fit_Parameters!$D56*'Tabulated f values'!V$3*'Tabulated f values'!V$3)+Fit_Parameters!$E56*EXP(-Fit_Parameters!$F56*'Tabulated f values'!V$3*'Tabulated f values'!V$3)+Fit_Parameters!$G56*EXP(-Fit_Parameters!$H56*'Tabulated f values'!V$3*'Tabulated f values'!V$3)+Fit_Parameters!$I56*EXP(-Fit_Parameters!$J56*'Tabulated f values'!V$3*'Tabulated f values'!V$3)+Fit_Parameters!$K56*EXP(-Fit_Parameters!$L56*'Tabulated f values'!V$3*'Tabulated f values'!V$3)+Fit_Parameters!$M56</f>
        <v>6.1794593486068523</v>
      </c>
      <c r="W53" s="5">
        <f>Fit_Parameters!$C56*EXP(-Fit_Parameters!$D56*'Tabulated f values'!W$3*'Tabulated f values'!W$3)+Fit_Parameters!$E56*EXP(-Fit_Parameters!$F56*'Tabulated f values'!W$3*'Tabulated f values'!W$3)+Fit_Parameters!$G56*EXP(-Fit_Parameters!$H56*'Tabulated f values'!W$3*'Tabulated f values'!W$3)+Fit_Parameters!$I56*EXP(-Fit_Parameters!$J56*'Tabulated f values'!W$3*'Tabulated f values'!W$3)+Fit_Parameters!$K56*EXP(-Fit_Parameters!$L56*'Tabulated f values'!W$3*'Tabulated f values'!W$3)+Fit_Parameters!$M56</f>
        <v>5.9680737738304845</v>
      </c>
      <c r="X53" s="5">
        <f>Fit_Parameters!$C56*EXP(-Fit_Parameters!$D56*'Tabulated f values'!X$3*'Tabulated f values'!X$3)+Fit_Parameters!$E56*EXP(-Fit_Parameters!$F56*'Tabulated f values'!X$3*'Tabulated f values'!X$3)+Fit_Parameters!$G56*EXP(-Fit_Parameters!$H56*'Tabulated f values'!X$3*'Tabulated f values'!X$3)+Fit_Parameters!$I56*EXP(-Fit_Parameters!$J56*'Tabulated f values'!X$3*'Tabulated f values'!X$3)+Fit_Parameters!$K56*EXP(-Fit_Parameters!$L56*'Tabulated f values'!X$3*'Tabulated f values'!X$3)+Fit_Parameters!$M56</f>
        <v>5.7608542124235758</v>
      </c>
      <c r="Y53" s="5">
        <f>Fit_Parameters!$C56*EXP(-Fit_Parameters!$D56*'Tabulated f values'!Y$3*'Tabulated f values'!Y$3)+Fit_Parameters!$E56*EXP(-Fit_Parameters!$F56*'Tabulated f values'!Y$3*'Tabulated f values'!Y$3)+Fit_Parameters!$G56*EXP(-Fit_Parameters!$H56*'Tabulated f values'!Y$3*'Tabulated f values'!Y$3)+Fit_Parameters!$I56*EXP(-Fit_Parameters!$J56*'Tabulated f values'!Y$3*'Tabulated f values'!Y$3)+Fit_Parameters!$K56*EXP(-Fit_Parameters!$L56*'Tabulated f values'!Y$3*'Tabulated f values'!Y$3)+Fit_Parameters!$M56</f>
        <v>5.5554796155987418</v>
      </c>
      <c r="Z53" s="5">
        <f>Fit_Parameters!$C56*EXP(-Fit_Parameters!$D56*'Tabulated f values'!Z$3*'Tabulated f values'!Z$3)+Fit_Parameters!$E56*EXP(-Fit_Parameters!$F56*'Tabulated f values'!Z$3*'Tabulated f values'!Z$3)+Fit_Parameters!$G56*EXP(-Fit_Parameters!$H56*'Tabulated f values'!Z$3*'Tabulated f values'!Z$3)+Fit_Parameters!$I56*EXP(-Fit_Parameters!$J56*'Tabulated f values'!Z$3*'Tabulated f values'!Z$3)+Fit_Parameters!$K56*EXP(-Fit_Parameters!$L56*'Tabulated f values'!Z$3*'Tabulated f values'!Z$3)+Fit_Parameters!$M56</f>
        <v>5.3508335262170545</v>
      </c>
      <c r="AA53" s="5">
        <f>Fit_Parameters!$C56*EXP(-Fit_Parameters!$D56*'Tabulated f values'!AA$3*'Tabulated f values'!AA$3)+Fit_Parameters!$E56*EXP(-Fit_Parameters!$F56*'Tabulated f values'!AA$3*'Tabulated f values'!AA$3)+Fit_Parameters!$G56*EXP(-Fit_Parameters!$H56*'Tabulated f values'!AA$3*'Tabulated f values'!AA$3)+Fit_Parameters!$I56*EXP(-Fit_Parameters!$J56*'Tabulated f values'!AA$3*'Tabulated f values'!AA$3)+Fit_Parameters!$K56*EXP(-Fit_Parameters!$L56*'Tabulated f values'!AA$3*'Tabulated f values'!AA$3)+Fit_Parameters!$M56</f>
        <v>5.1466493989532198</v>
      </c>
      <c r="AB53" s="5">
        <f>Fit_Parameters!$C56*EXP(-Fit_Parameters!$D56*'Tabulated f values'!AB$3*'Tabulated f values'!AB$3)+Fit_Parameters!$E56*EXP(-Fit_Parameters!$F56*'Tabulated f values'!AB$3*'Tabulated f values'!AB$3)+Fit_Parameters!$G56*EXP(-Fit_Parameters!$H56*'Tabulated f values'!AB$3*'Tabulated f values'!AB$3)+Fit_Parameters!$I56*EXP(-Fit_Parameters!$J56*'Tabulated f values'!AB$3*'Tabulated f values'!AB$3)+Fit_Parameters!$K56*EXP(-Fit_Parameters!$L56*'Tabulated f values'!AB$3*'Tabulated f values'!AB$3)+Fit_Parameters!$M56</f>
        <v>4.9432250952925312</v>
      </c>
      <c r="AC53" s="5">
        <f>Fit_Parameters!$C56*EXP(-Fit_Parameters!$D56*'Tabulated f values'!AC$3*'Tabulated f values'!AC$3)+Fit_Parameters!$E56*EXP(-Fit_Parameters!$F56*'Tabulated f values'!AC$3*'Tabulated f values'!AC$3)+Fit_Parameters!$G56*EXP(-Fit_Parameters!$H56*'Tabulated f values'!AC$3*'Tabulated f values'!AC$3)+Fit_Parameters!$I56*EXP(-Fit_Parameters!$J56*'Tabulated f values'!AC$3*'Tabulated f values'!AC$3)+Fit_Parameters!$K56*EXP(-Fit_Parameters!$L56*'Tabulated f values'!AC$3*'Tabulated f values'!AC$3)+Fit_Parameters!$M56</f>
        <v>4.7412059612729864</v>
      </c>
      <c r="AD53" s="5"/>
      <c r="AE53" s="5"/>
      <c r="AF53" s="5"/>
      <c r="AG53" s="5"/>
    </row>
    <row r="54" spans="1:33" x14ac:dyDescent="0.25">
      <c r="A54">
        <f>Fit_Parameters!A57</f>
        <v>24</v>
      </c>
      <c r="B54" t="str">
        <f>Fit_Parameters!B57</f>
        <v>Cr</v>
      </c>
      <c r="C54" s="5">
        <f>Fit_Parameters!$C57*EXP(-Fit_Parameters!$D57*'Tabulated f values'!C$3*'Tabulated f values'!C$3)+Fit_Parameters!$E57*EXP(-Fit_Parameters!$F57*'Tabulated f values'!C$3*'Tabulated f values'!C$3)+Fit_Parameters!$G57*EXP(-Fit_Parameters!$H57*'Tabulated f values'!C$3*'Tabulated f values'!C$3)+Fit_Parameters!$I57*EXP(-Fit_Parameters!$J57*'Tabulated f values'!C$3*'Tabulated f values'!C$3)+Fit_Parameters!$K57*EXP(-Fit_Parameters!$L57*'Tabulated f values'!C$3*'Tabulated f values'!C$3)+Fit_Parameters!$M57</f>
        <v>23.995982999999999</v>
      </c>
      <c r="D54" s="5">
        <f>Fit_Parameters!$C57*EXP(-Fit_Parameters!$D57*'Tabulated f values'!D$3*'Tabulated f values'!D$3)+Fit_Parameters!$E57*EXP(-Fit_Parameters!$F57*'Tabulated f values'!D$3*'Tabulated f values'!D$3)+Fit_Parameters!$G57*EXP(-Fit_Parameters!$H57*'Tabulated f values'!D$3*'Tabulated f values'!D$3)+Fit_Parameters!$I57*EXP(-Fit_Parameters!$J57*'Tabulated f values'!D$3*'Tabulated f values'!D$3)+Fit_Parameters!$K57*EXP(-Fit_Parameters!$L57*'Tabulated f values'!D$3*'Tabulated f values'!D$3)+Fit_Parameters!$M57</f>
        <v>23.33281730456623</v>
      </c>
      <c r="E54" s="5">
        <f>Fit_Parameters!$C57*EXP(-Fit_Parameters!$D57*'Tabulated f values'!E$3*'Tabulated f values'!E$3)+Fit_Parameters!$E57*EXP(-Fit_Parameters!$F57*'Tabulated f values'!E$3*'Tabulated f values'!E$3)+Fit_Parameters!$G57*EXP(-Fit_Parameters!$H57*'Tabulated f values'!E$3*'Tabulated f values'!E$3)+Fit_Parameters!$I57*EXP(-Fit_Parameters!$J57*'Tabulated f values'!E$3*'Tabulated f values'!E$3)+Fit_Parameters!$K57*EXP(-Fit_Parameters!$L57*'Tabulated f values'!E$3*'Tabulated f values'!E$3)+Fit_Parameters!$M57</f>
        <v>21.787561992307364</v>
      </c>
      <c r="F54" s="5">
        <f>Fit_Parameters!$C57*EXP(-Fit_Parameters!$D57*'Tabulated f values'!F$3*'Tabulated f values'!F$3)+Fit_Parameters!$E57*EXP(-Fit_Parameters!$F57*'Tabulated f values'!F$3*'Tabulated f values'!F$3)+Fit_Parameters!$G57*EXP(-Fit_Parameters!$H57*'Tabulated f values'!F$3*'Tabulated f values'!F$3)+Fit_Parameters!$I57*EXP(-Fit_Parameters!$J57*'Tabulated f values'!F$3*'Tabulated f values'!F$3)+Fit_Parameters!$K57*EXP(-Fit_Parameters!$L57*'Tabulated f values'!F$3*'Tabulated f values'!F$3)+Fit_Parameters!$M57</f>
        <v>20.019651952952582</v>
      </c>
      <c r="G54" s="5">
        <f>Fit_Parameters!$C57*EXP(-Fit_Parameters!$D57*'Tabulated f values'!G$3*'Tabulated f values'!G$3)+Fit_Parameters!$E57*EXP(-Fit_Parameters!$F57*'Tabulated f values'!G$3*'Tabulated f values'!G$3)+Fit_Parameters!$G57*EXP(-Fit_Parameters!$H57*'Tabulated f values'!G$3*'Tabulated f values'!G$3)+Fit_Parameters!$I57*EXP(-Fit_Parameters!$J57*'Tabulated f values'!G$3*'Tabulated f values'!G$3)+Fit_Parameters!$K57*EXP(-Fit_Parameters!$L57*'Tabulated f values'!G$3*'Tabulated f values'!G$3)+Fit_Parameters!$M57</f>
        <v>18.264716807323424</v>
      </c>
      <c r="H54" s="5">
        <f>Fit_Parameters!$C57*EXP(-Fit_Parameters!$D57*'Tabulated f values'!H$3*'Tabulated f values'!H$3)+Fit_Parameters!$E57*EXP(-Fit_Parameters!$F57*'Tabulated f values'!H$3*'Tabulated f values'!H$3)+Fit_Parameters!$G57*EXP(-Fit_Parameters!$H57*'Tabulated f values'!H$3*'Tabulated f values'!H$3)+Fit_Parameters!$I57*EXP(-Fit_Parameters!$J57*'Tabulated f values'!H$3*'Tabulated f values'!H$3)+Fit_Parameters!$K57*EXP(-Fit_Parameters!$L57*'Tabulated f values'!H$3*'Tabulated f values'!H$3)+Fit_Parameters!$M57</f>
        <v>16.561103728872521</v>
      </c>
      <c r="I54" s="5">
        <f>Fit_Parameters!$C57*EXP(-Fit_Parameters!$D57*'Tabulated f values'!I$3*'Tabulated f values'!I$3)+Fit_Parameters!$E57*EXP(-Fit_Parameters!$F57*'Tabulated f values'!I$3*'Tabulated f values'!I$3)+Fit_Parameters!$G57*EXP(-Fit_Parameters!$H57*'Tabulated f values'!I$3*'Tabulated f values'!I$3)+Fit_Parameters!$I57*EXP(-Fit_Parameters!$J57*'Tabulated f values'!I$3*'Tabulated f values'!I$3)+Fit_Parameters!$K57*EXP(-Fit_Parameters!$L57*'Tabulated f values'!I$3*'Tabulated f values'!I$3)+Fit_Parameters!$M57</f>
        <v>14.96068769377275</v>
      </c>
      <c r="J54" s="5">
        <f>Fit_Parameters!$C57*EXP(-Fit_Parameters!$D57*'Tabulated f values'!J$3*'Tabulated f values'!J$3)+Fit_Parameters!$E57*EXP(-Fit_Parameters!$F57*'Tabulated f values'!J$3*'Tabulated f values'!J$3)+Fit_Parameters!$G57*EXP(-Fit_Parameters!$H57*'Tabulated f values'!J$3*'Tabulated f values'!J$3)+Fit_Parameters!$I57*EXP(-Fit_Parameters!$J57*'Tabulated f values'!J$3*'Tabulated f values'!J$3)+Fit_Parameters!$K57*EXP(-Fit_Parameters!$L57*'Tabulated f values'!J$3*'Tabulated f values'!J$3)+Fit_Parameters!$M57</f>
        <v>13.510235821430086</v>
      </c>
      <c r="K54" s="5">
        <f>Fit_Parameters!$C57*EXP(-Fit_Parameters!$D57*'Tabulated f values'!K$3*'Tabulated f values'!K$3)+Fit_Parameters!$E57*EXP(-Fit_Parameters!$F57*'Tabulated f values'!K$3*'Tabulated f values'!K$3)+Fit_Parameters!$G57*EXP(-Fit_Parameters!$H57*'Tabulated f values'!K$3*'Tabulated f values'!K$3)+Fit_Parameters!$I57*EXP(-Fit_Parameters!$J57*'Tabulated f values'!K$3*'Tabulated f values'!K$3)+Fit_Parameters!$K57*EXP(-Fit_Parameters!$L57*'Tabulated f values'!K$3*'Tabulated f values'!K$3)+Fit_Parameters!$M57</f>
        <v>12.229791513645068</v>
      </c>
      <c r="L54" s="5">
        <f>Fit_Parameters!$C57*EXP(-Fit_Parameters!$D57*'Tabulated f values'!L$3*'Tabulated f values'!L$3)+Fit_Parameters!$E57*EXP(-Fit_Parameters!$F57*'Tabulated f values'!L$3*'Tabulated f values'!L$3)+Fit_Parameters!$G57*EXP(-Fit_Parameters!$H57*'Tabulated f values'!L$3*'Tabulated f values'!L$3)+Fit_Parameters!$I57*EXP(-Fit_Parameters!$J57*'Tabulated f values'!L$3*'Tabulated f values'!L$3)+Fit_Parameters!$K57*EXP(-Fit_Parameters!$L57*'Tabulated f values'!L$3*'Tabulated f values'!L$3)+Fit_Parameters!$M57</f>
        <v>11.1218060580855</v>
      </c>
      <c r="M54" s="5">
        <f>Fit_Parameters!$C57*EXP(-Fit_Parameters!$D57*'Tabulated f values'!M$3*'Tabulated f values'!M$3)+Fit_Parameters!$E57*EXP(-Fit_Parameters!$F57*'Tabulated f values'!M$3*'Tabulated f values'!M$3)+Fit_Parameters!$G57*EXP(-Fit_Parameters!$H57*'Tabulated f values'!M$3*'Tabulated f values'!M$3)+Fit_Parameters!$I57*EXP(-Fit_Parameters!$J57*'Tabulated f values'!M$3*'Tabulated f values'!M$3)+Fit_Parameters!$K57*EXP(-Fit_Parameters!$L57*'Tabulated f values'!M$3*'Tabulated f values'!M$3)+Fit_Parameters!$M57</f>
        <v>10.180492486888518</v>
      </c>
      <c r="N54" s="5">
        <f>Fit_Parameters!$C57*EXP(-Fit_Parameters!$D57*'Tabulated f values'!N$3*'Tabulated f values'!N$3)+Fit_Parameters!$E57*EXP(-Fit_Parameters!$F57*'Tabulated f values'!N$3*'Tabulated f values'!N$3)+Fit_Parameters!$G57*EXP(-Fit_Parameters!$H57*'Tabulated f values'!N$3*'Tabulated f values'!N$3)+Fit_Parameters!$I57*EXP(-Fit_Parameters!$J57*'Tabulated f values'!N$3*'Tabulated f values'!N$3)+Fit_Parameters!$K57*EXP(-Fit_Parameters!$L57*'Tabulated f values'!N$3*'Tabulated f values'!N$3)+Fit_Parameters!$M57</f>
        <v>9.3946824934732049</v>
      </c>
      <c r="O54" s="5">
        <f>Fit_Parameters!$C57*EXP(-Fit_Parameters!$D57*'Tabulated f values'!O$3*'Tabulated f values'!O$3)+Fit_Parameters!$E57*EXP(-Fit_Parameters!$F57*'Tabulated f values'!O$3*'Tabulated f values'!O$3)+Fit_Parameters!$G57*EXP(-Fit_Parameters!$H57*'Tabulated f values'!O$3*'Tabulated f values'!O$3)+Fit_Parameters!$I57*EXP(-Fit_Parameters!$J57*'Tabulated f values'!O$3*'Tabulated f values'!O$3)+Fit_Parameters!$K57*EXP(-Fit_Parameters!$L57*'Tabulated f values'!O$3*'Tabulated f values'!O$3)+Fit_Parameters!$M57</f>
        <v>8.7481457008494381</v>
      </c>
      <c r="P54" s="5">
        <f>Fit_Parameters!$C57*EXP(-Fit_Parameters!$D57*'Tabulated f values'!P$3*'Tabulated f values'!P$3)+Fit_Parameters!$E57*EXP(-Fit_Parameters!$F57*'Tabulated f values'!P$3*'Tabulated f values'!P$3)+Fit_Parameters!$G57*EXP(-Fit_Parameters!$H57*'Tabulated f values'!P$3*'Tabulated f values'!P$3)+Fit_Parameters!$I57*EXP(-Fit_Parameters!$J57*'Tabulated f values'!P$3*'Tabulated f values'!P$3)+Fit_Parameters!$K57*EXP(-Fit_Parameters!$L57*'Tabulated f values'!P$3*'Tabulated f values'!P$3)+Fit_Parameters!$M57</f>
        <v>8.2204904202767768</v>
      </c>
      <c r="Q54" s="5">
        <f>Fit_Parameters!$C57*EXP(-Fit_Parameters!$D57*'Tabulated f values'!Q$3*'Tabulated f values'!Q$3)+Fit_Parameters!$E57*EXP(-Fit_Parameters!$F57*'Tabulated f values'!Q$3*'Tabulated f values'!Q$3)+Fit_Parameters!$G57*EXP(-Fit_Parameters!$H57*'Tabulated f values'!Q$3*'Tabulated f values'!Q$3)+Fit_Parameters!$I57*EXP(-Fit_Parameters!$J57*'Tabulated f values'!Q$3*'Tabulated f values'!Q$3)+Fit_Parameters!$K57*EXP(-Fit_Parameters!$L57*'Tabulated f values'!Q$3*'Tabulated f values'!Q$3)+Fit_Parameters!$M57</f>
        <v>7.7891931689651184</v>
      </c>
      <c r="R54" s="5">
        <f>Fit_Parameters!$C57*EXP(-Fit_Parameters!$D57*'Tabulated f values'!R$3*'Tabulated f values'!R$3)+Fit_Parameters!$E57*EXP(-Fit_Parameters!$F57*'Tabulated f values'!R$3*'Tabulated f values'!R$3)+Fit_Parameters!$G57*EXP(-Fit_Parameters!$H57*'Tabulated f values'!R$3*'Tabulated f values'!R$3)+Fit_Parameters!$I57*EXP(-Fit_Parameters!$J57*'Tabulated f values'!R$3*'Tabulated f values'!R$3)+Fit_Parameters!$K57*EXP(-Fit_Parameters!$L57*'Tabulated f values'!R$3*'Tabulated f values'!R$3)+Fit_Parameters!$M57</f>
        <v>7.4320074689401583</v>
      </c>
      <c r="S54" s="5">
        <f>Fit_Parameters!$C57*EXP(-Fit_Parameters!$D57*'Tabulated f values'!S$3*'Tabulated f values'!S$3)+Fit_Parameters!$E57*EXP(-Fit_Parameters!$F57*'Tabulated f values'!S$3*'Tabulated f values'!S$3)+Fit_Parameters!$G57*EXP(-Fit_Parameters!$H57*'Tabulated f values'!S$3*'Tabulated f values'!S$3)+Fit_Parameters!$I57*EXP(-Fit_Parameters!$J57*'Tabulated f values'!S$3*'Tabulated f values'!S$3)+Fit_Parameters!$K57*EXP(-Fit_Parameters!$L57*'Tabulated f values'!S$3*'Tabulated f values'!S$3)+Fit_Parameters!$M57</f>
        <v>7.1289455627677238</v>
      </c>
      <c r="T54" s="5">
        <f>Fit_Parameters!$C57*EXP(-Fit_Parameters!$D57*'Tabulated f values'!T$3*'Tabulated f values'!T$3)+Fit_Parameters!$E57*EXP(-Fit_Parameters!$F57*'Tabulated f values'!T$3*'Tabulated f values'!T$3)+Fit_Parameters!$G57*EXP(-Fit_Parameters!$H57*'Tabulated f values'!T$3*'Tabulated f values'!T$3)+Fit_Parameters!$I57*EXP(-Fit_Parameters!$J57*'Tabulated f values'!T$3*'Tabulated f values'!T$3)+Fit_Parameters!$K57*EXP(-Fit_Parameters!$L57*'Tabulated f values'!T$3*'Tabulated f values'!T$3)+Fit_Parameters!$M57</f>
        <v>6.8634502267375446</v>
      </c>
      <c r="U54" s="5">
        <f>Fit_Parameters!$C57*EXP(-Fit_Parameters!$D57*'Tabulated f values'!U$3*'Tabulated f values'!U$3)+Fit_Parameters!$E57*EXP(-Fit_Parameters!$F57*'Tabulated f values'!U$3*'Tabulated f values'!U$3)+Fit_Parameters!$G57*EXP(-Fit_Parameters!$H57*'Tabulated f values'!U$3*'Tabulated f values'!U$3)+Fit_Parameters!$I57*EXP(-Fit_Parameters!$J57*'Tabulated f values'!U$3*'Tabulated f values'!U$3)+Fit_Parameters!$K57*EXP(-Fit_Parameters!$L57*'Tabulated f values'!U$3*'Tabulated f values'!U$3)+Fit_Parameters!$M57</f>
        <v>6.6227638989410682</v>
      </c>
      <c r="V54" s="5">
        <f>Fit_Parameters!$C57*EXP(-Fit_Parameters!$D57*'Tabulated f values'!V$3*'Tabulated f values'!V$3)+Fit_Parameters!$E57*EXP(-Fit_Parameters!$F57*'Tabulated f values'!V$3*'Tabulated f values'!V$3)+Fit_Parameters!$G57*EXP(-Fit_Parameters!$H57*'Tabulated f values'!V$3*'Tabulated f values'!V$3)+Fit_Parameters!$I57*EXP(-Fit_Parameters!$J57*'Tabulated f values'!V$3*'Tabulated f values'!V$3)+Fit_Parameters!$K57*EXP(-Fit_Parameters!$L57*'Tabulated f values'!V$3*'Tabulated f values'!V$3)+Fit_Parameters!$M57</f>
        <v>6.3977055409110797</v>
      </c>
      <c r="W54" s="5">
        <f>Fit_Parameters!$C57*EXP(-Fit_Parameters!$D57*'Tabulated f values'!W$3*'Tabulated f values'!W$3)+Fit_Parameters!$E57*EXP(-Fit_Parameters!$F57*'Tabulated f values'!W$3*'Tabulated f values'!W$3)+Fit_Parameters!$G57*EXP(-Fit_Parameters!$H57*'Tabulated f values'!W$3*'Tabulated f values'!W$3)+Fit_Parameters!$I57*EXP(-Fit_Parameters!$J57*'Tabulated f values'!W$3*'Tabulated f values'!W$3)+Fit_Parameters!$K57*EXP(-Fit_Parameters!$L57*'Tabulated f values'!W$3*'Tabulated f values'!W$3)+Fit_Parameters!$M57</f>
        <v>6.1821119864938057</v>
      </c>
      <c r="X54" s="5">
        <f>Fit_Parameters!$C57*EXP(-Fit_Parameters!$D57*'Tabulated f values'!X$3*'Tabulated f values'!X$3)+Fit_Parameters!$E57*EXP(-Fit_Parameters!$F57*'Tabulated f values'!X$3*'Tabulated f values'!X$3)+Fit_Parameters!$G57*EXP(-Fit_Parameters!$H57*'Tabulated f values'!X$3*'Tabulated f values'!X$3)+Fit_Parameters!$I57*EXP(-Fit_Parameters!$J57*'Tabulated f values'!X$3*'Tabulated f values'!X$3)+Fit_Parameters!$K57*EXP(-Fit_Parameters!$L57*'Tabulated f values'!X$3*'Tabulated f values'!X$3)+Fit_Parameters!$M57</f>
        <v>5.9721603693507923</v>
      </c>
      <c r="Y54" s="5">
        <f>Fit_Parameters!$C57*EXP(-Fit_Parameters!$D57*'Tabulated f values'!Y$3*'Tabulated f values'!Y$3)+Fit_Parameters!$E57*EXP(-Fit_Parameters!$F57*'Tabulated f values'!Y$3*'Tabulated f values'!Y$3)+Fit_Parameters!$G57*EXP(-Fit_Parameters!$H57*'Tabulated f values'!Y$3*'Tabulated f values'!Y$3)+Fit_Parameters!$I57*EXP(-Fit_Parameters!$J57*'Tabulated f values'!Y$3*'Tabulated f values'!Y$3)+Fit_Parameters!$K57*EXP(-Fit_Parameters!$L57*'Tabulated f values'!Y$3*'Tabulated f values'!Y$3)+Fit_Parameters!$M57</f>
        <v>5.7657173344366726</v>
      </c>
      <c r="Z54" s="5">
        <f>Fit_Parameters!$C57*EXP(-Fit_Parameters!$D57*'Tabulated f values'!Z$3*'Tabulated f values'!Z$3)+Fit_Parameters!$E57*EXP(-Fit_Parameters!$F57*'Tabulated f values'!Z$3*'Tabulated f values'!Z$3)+Fit_Parameters!$G57*EXP(-Fit_Parameters!$H57*'Tabulated f values'!Z$3*'Tabulated f values'!Z$3)+Fit_Parameters!$I57*EXP(-Fit_Parameters!$J57*'Tabulated f values'!Z$3*'Tabulated f values'!Z$3)+Fit_Parameters!$K57*EXP(-Fit_Parameters!$L57*'Tabulated f values'!Z$3*'Tabulated f values'!Z$3)+Fit_Parameters!$M57</f>
        <v>5.561791910085562</v>
      </c>
      <c r="AA54" s="5">
        <f>Fit_Parameters!$C57*EXP(-Fit_Parameters!$D57*'Tabulated f values'!AA$3*'Tabulated f values'!AA$3)+Fit_Parameters!$E57*EXP(-Fit_Parameters!$F57*'Tabulated f values'!AA$3*'Tabulated f values'!AA$3)+Fit_Parameters!$G57*EXP(-Fit_Parameters!$H57*'Tabulated f values'!AA$3*'Tabulated f values'!AA$3)+Fit_Parameters!$I57*EXP(-Fit_Parameters!$J57*'Tabulated f values'!AA$3*'Tabulated f values'!AA$3)+Fit_Parameters!$K57*EXP(-Fit_Parameters!$L57*'Tabulated f values'!AA$3*'Tabulated f values'!AA$3)+Fit_Parameters!$M57</f>
        <v>5.3601169117461112</v>
      </c>
      <c r="AB54" s="5">
        <f>Fit_Parameters!$C57*EXP(-Fit_Parameters!$D57*'Tabulated f values'!AB$3*'Tabulated f values'!AB$3)+Fit_Parameters!$E57*EXP(-Fit_Parameters!$F57*'Tabulated f values'!AB$3*'Tabulated f values'!AB$3)+Fit_Parameters!$G57*EXP(-Fit_Parameters!$H57*'Tabulated f values'!AB$3*'Tabulated f values'!AB$3)+Fit_Parameters!$I57*EXP(-Fit_Parameters!$J57*'Tabulated f values'!AB$3*'Tabulated f values'!AB$3)+Fit_Parameters!$K57*EXP(-Fit_Parameters!$L57*'Tabulated f values'!AB$3*'Tabulated f values'!AB$3)+Fit_Parameters!$M57</f>
        <v>5.1608517212749456</v>
      </c>
      <c r="AC54" s="5">
        <f>Fit_Parameters!$C57*EXP(-Fit_Parameters!$D57*'Tabulated f values'!AC$3*'Tabulated f values'!AC$3)+Fit_Parameters!$E57*EXP(-Fit_Parameters!$F57*'Tabulated f values'!AC$3*'Tabulated f values'!AC$3)+Fit_Parameters!$G57*EXP(-Fit_Parameters!$H57*'Tabulated f values'!AC$3*'Tabulated f values'!AC$3)+Fit_Parameters!$I57*EXP(-Fit_Parameters!$J57*'Tabulated f values'!AC$3*'Tabulated f values'!AC$3)+Fit_Parameters!$K57*EXP(-Fit_Parameters!$L57*'Tabulated f values'!AC$3*'Tabulated f values'!AC$3)+Fit_Parameters!$M57</f>
        <v>4.9643841528339232</v>
      </c>
      <c r="AD54" s="5"/>
      <c r="AE54" s="5"/>
      <c r="AF54" s="5"/>
      <c r="AG54" s="5"/>
    </row>
    <row r="55" spans="1:33" x14ac:dyDescent="0.25">
      <c r="A55">
        <f>Fit_Parameters!A58</f>
        <v>24</v>
      </c>
      <c r="B55" t="str">
        <f>Fit_Parameters!B58</f>
        <v>Cr2+</v>
      </c>
      <c r="C55" s="5">
        <f>Fit_Parameters!$C58*EXP(-Fit_Parameters!$D58*'Tabulated f values'!C$3*'Tabulated f values'!C$3)+Fit_Parameters!$E58*EXP(-Fit_Parameters!$F58*'Tabulated f values'!C$3*'Tabulated f values'!C$3)+Fit_Parameters!$G58*EXP(-Fit_Parameters!$H58*'Tabulated f values'!C$3*'Tabulated f values'!C$3)+Fit_Parameters!$I58*EXP(-Fit_Parameters!$J58*'Tabulated f values'!C$3*'Tabulated f values'!C$3)+Fit_Parameters!$K58*EXP(-Fit_Parameters!$L58*'Tabulated f values'!C$3*'Tabulated f values'!C$3)+Fit_Parameters!$M58</f>
        <v>22.00027</v>
      </c>
      <c r="D55" s="5">
        <f>Fit_Parameters!$C58*EXP(-Fit_Parameters!$D58*'Tabulated f values'!D$3*'Tabulated f values'!D$3)+Fit_Parameters!$E58*EXP(-Fit_Parameters!$F58*'Tabulated f values'!D$3*'Tabulated f values'!D$3)+Fit_Parameters!$G58*EXP(-Fit_Parameters!$H58*'Tabulated f values'!D$3*'Tabulated f values'!D$3)+Fit_Parameters!$I58*EXP(-Fit_Parameters!$J58*'Tabulated f values'!D$3*'Tabulated f values'!D$3)+Fit_Parameters!$K58*EXP(-Fit_Parameters!$L58*'Tabulated f values'!D$3*'Tabulated f values'!D$3)+Fit_Parameters!$M58</f>
        <v>21.70227077474841</v>
      </c>
      <c r="E55" s="5">
        <f>Fit_Parameters!$C58*EXP(-Fit_Parameters!$D58*'Tabulated f values'!E$3*'Tabulated f values'!E$3)+Fit_Parameters!$E58*EXP(-Fit_Parameters!$F58*'Tabulated f values'!E$3*'Tabulated f values'!E$3)+Fit_Parameters!$G58*EXP(-Fit_Parameters!$H58*'Tabulated f values'!E$3*'Tabulated f values'!E$3)+Fit_Parameters!$I58*EXP(-Fit_Parameters!$J58*'Tabulated f values'!E$3*'Tabulated f values'!E$3)+Fit_Parameters!$K58*EXP(-Fit_Parameters!$L58*'Tabulated f values'!E$3*'Tabulated f values'!E$3)+Fit_Parameters!$M58</f>
        <v>20.860535761449903</v>
      </c>
      <c r="F55" s="5">
        <f>Fit_Parameters!$C58*EXP(-Fit_Parameters!$D58*'Tabulated f values'!F$3*'Tabulated f values'!F$3)+Fit_Parameters!$E58*EXP(-Fit_Parameters!$F58*'Tabulated f values'!F$3*'Tabulated f values'!F$3)+Fit_Parameters!$G58*EXP(-Fit_Parameters!$H58*'Tabulated f values'!F$3*'Tabulated f values'!F$3)+Fit_Parameters!$I58*EXP(-Fit_Parameters!$J58*'Tabulated f values'!F$3*'Tabulated f values'!F$3)+Fit_Parameters!$K58*EXP(-Fit_Parameters!$L58*'Tabulated f values'!F$3*'Tabulated f values'!F$3)+Fit_Parameters!$M58</f>
        <v>19.608776114624003</v>
      </c>
      <c r="G55" s="5">
        <f>Fit_Parameters!$C58*EXP(-Fit_Parameters!$D58*'Tabulated f values'!G$3*'Tabulated f values'!G$3)+Fit_Parameters!$E58*EXP(-Fit_Parameters!$F58*'Tabulated f values'!G$3*'Tabulated f values'!G$3)+Fit_Parameters!$G58*EXP(-Fit_Parameters!$H58*'Tabulated f values'!G$3*'Tabulated f values'!G$3)+Fit_Parameters!$I58*EXP(-Fit_Parameters!$J58*'Tabulated f values'!G$3*'Tabulated f values'!G$3)+Fit_Parameters!$K58*EXP(-Fit_Parameters!$L58*'Tabulated f values'!G$3*'Tabulated f values'!G$3)+Fit_Parameters!$M58</f>
        <v>18.112575307725947</v>
      </c>
      <c r="H55" s="5">
        <f>Fit_Parameters!$C58*EXP(-Fit_Parameters!$D58*'Tabulated f values'!H$3*'Tabulated f values'!H$3)+Fit_Parameters!$E58*EXP(-Fit_Parameters!$F58*'Tabulated f values'!H$3*'Tabulated f values'!H$3)+Fit_Parameters!$G58*EXP(-Fit_Parameters!$H58*'Tabulated f values'!H$3*'Tabulated f values'!H$3)+Fit_Parameters!$I58*EXP(-Fit_Parameters!$J58*'Tabulated f values'!H$3*'Tabulated f values'!H$3)+Fit_Parameters!$K58*EXP(-Fit_Parameters!$L58*'Tabulated f values'!H$3*'Tabulated f values'!H$3)+Fit_Parameters!$M58</f>
        <v>16.526523239788776</v>
      </c>
      <c r="I55" s="5">
        <f>Fit_Parameters!$C58*EXP(-Fit_Parameters!$D58*'Tabulated f values'!I$3*'Tabulated f values'!I$3)+Fit_Parameters!$E58*EXP(-Fit_Parameters!$F58*'Tabulated f values'!I$3*'Tabulated f values'!I$3)+Fit_Parameters!$G58*EXP(-Fit_Parameters!$H58*'Tabulated f values'!I$3*'Tabulated f values'!I$3)+Fit_Parameters!$I58*EXP(-Fit_Parameters!$J58*'Tabulated f values'!I$3*'Tabulated f values'!I$3)+Fit_Parameters!$K58*EXP(-Fit_Parameters!$L58*'Tabulated f values'!I$3*'Tabulated f values'!I$3)+Fit_Parameters!$M58</f>
        <v>14.971388770656558</v>
      </c>
      <c r="J55" s="5">
        <f>Fit_Parameters!$C58*EXP(-Fit_Parameters!$D58*'Tabulated f values'!J$3*'Tabulated f values'!J$3)+Fit_Parameters!$E58*EXP(-Fit_Parameters!$F58*'Tabulated f values'!J$3*'Tabulated f values'!J$3)+Fit_Parameters!$G58*EXP(-Fit_Parameters!$H58*'Tabulated f values'!J$3*'Tabulated f values'!J$3)+Fit_Parameters!$I58*EXP(-Fit_Parameters!$J58*'Tabulated f values'!J$3*'Tabulated f values'!J$3)+Fit_Parameters!$K58*EXP(-Fit_Parameters!$L58*'Tabulated f values'!J$3*'Tabulated f values'!J$3)+Fit_Parameters!$M58</f>
        <v>13.527567941126447</v>
      </c>
      <c r="K55" s="5">
        <f>Fit_Parameters!$C58*EXP(-Fit_Parameters!$D58*'Tabulated f values'!K$3*'Tabulated f values'!K$3)+Fit_Parameters!$E58*EXP(-Fit_Parameters!$F58*'Tabulated f values'!K$3*'Tabulated f values'!K$3)+Fit_Parameters!$G58*EXP(-Fit_Parameters!$H58*'Tabulated f values'!K$3*'Tabulated f values'!K$3)+Fit_Parameters!$I58*EXP(-Fit_Parameters!$J58*'Tabulated f values'!K$3*'Tabulated f values'!K$3)+Fit_Parameters!$K58*EXP(-Fit_Parameters!$L58*'Tabulated f values'!K$3*'Tabulated f values'!K$3)+Fit_Parameters!$M58</f>
        <v>12.238855591965097</v>
      </c>
      <c r="L55" s="5">
        <f>Fit_Parameters!$C58*EXP(-Fit_Parameters!$D58*'Tabulated f values'!L$3*'Tabulated f values'!L$3)+Fit_Parameters!$E58*EXP(-Fit_Parameters!$F58*'Tabulated f values'!L$3*'Tabulated f values'!L$3)+Fit_Parameters!$G58*EXP(-Fit_Parameters!$H58*'Tabulated f values'!L$3*'Tabulated f values'!L$3)+Fit_Parameters!$I58*EXP(-Fit_Parameters!$J58*'Tabulated f values'!L$3*'Tabulated f values'!L$3)+Fit_Parameters!$K58*EXP(-Fit_Parameters!$L58*'Tabulated f values'!L$3*'Tabulated f values'!L$3)+Fit_Parameters!$M58</f>
        <v>11.121547847096881</v>
      </c>
      <c r="M55" s="5">
        <f>Fit_Parameters!$C58*EXP(-Fit_Parameters!$D58*'Tabulated f values'!M$3*'Tabulated f values'!M$3)+Fit_Parameters!$E58*EXP(-Fit_Parameters!$F58*'Tabulated f values'!M$3*'Tabulated f values'!M$3)+Fit_Parameters!$G58*EXP(-Fit_Parameters!$H58*'Tabulated f values'!M$3*'Tabulated f values'!M$3)+Fit_Parameters!$I58*EXP(-Fit_Parameters!$J58*'Tabulated f values'!M$3*'Tabulated f values'!M$3)+Fit_Parameters!$K58*EXP(-Fit_Parameters!$L58*'Tabulated f values'!M$3*'Tabulated f values'!M$3)+Fit_Parameters!$M58</f>
        <v>10.174094677021069</v>
      </c>
      <c r="N55" s="5">
        <f>Fit_Parameters!$C58*EXP(-Fit_Parameters!$D58*'Tabulated f values'!N$3*'Tabulated f values'!N$3)+Fit_Parameters!$E58*EXP(-Fit_Parameters!$F58*'Tabulated f values'!N$3*'Tabulated f values'!N$3)+Fit_Parameters!$G58*EXP(-Fit_Parameters!$H58*'Tabulated f values'!N$3*'Tabulated f values'!N$3)+Fit_Parameters!$I58*EXP(-Fit_Parameters!$J58*'Tabulated f values'!N$3*'Tabulated f values'!N$3)+Fit_Parameters!$K58*EXP(-Fit_Parameters!$L58*'Tabulated f values'!N$3*'Tabulated f values'!N$3)+Fit_Parameters!$M58</f>
        <v>9.3843589522806212</v>
      </c>
      <c r="O55" s="5">
        <f>Fit_Parameters!$C58*EXP(-Fit_Parameters!$D58*'Tabulated f values'!O$3*'Tabulated f values'!O$3)+Fit_Parameters!$E58*EXP(-Fit_Parameters!$F58*'Tabulated f values'!O$3*'Tabulated f values'!O$3)+Fit_Parameters!$G58*EXP(-Fit_Parameters!$H58*'Tabulated f values'!O$3*'Tabulated f values'!O$3)+Fit_Parameters!$I58*EXP(-Fit_Parameters!$J58*'Tabulated f values'!O$3*'Tabulated f values'!O$3)+Fit_Parameters!$K58*EXP(-Fit_Parameters!$L58*'Tabulated f values'!O$3*'Tabulated f values'!O$3)+Fit_Parameters!$M58</f>
        <v>8.7341553134942629</v>
      </c>
      <c r="P55" s="5">
        <f>Fit_Parameters!$C58*EXP(-Fit_Parameters!$D58*'Tabulated f values'!P$3*'Tabulated f values'!P$3)+Fit_Parameters!$E58*EXP(-Fit_Parameters!$F58*'Tabulated f values'!P$3*'Tabulated f values'!P$3)+Fit_Parameters!$G58*EXP(-Fit_Parameters!$H58*'Tabulated f values'!P$3*'Tabulated f values'!P$3)+Fit_Parameters!$I58*EXP(-Fit_Parameters!$J58*'Tabulated f values'!P$3*'Tabulated f values'!P$3)+Fit_Parameters!$K58*EXP(-Fit_Parameters!$L58*'Tabulated f values'!P$3*'Tabulated f values'!P$3)+Fit_Parameters!$M58</f>
        <v>8.2021154694230223</v>
      </c>
      <c r="Q55" s="5">
        <f>Fit_Parameters!$C58*EXP(-Fit_Parameters!$D58*'Tabulated f values'!Q$3*'Tabulated f values'!Q$3)+Fit_Parameters!$E58*EXP(-Fit_Parameters!$F58*'Tabulated f values'!Q$3*'Tabulated f values'!Q$3)+Fit_Parameters!$G58*EXP(-Fit_Parameters!$H58*'Tabulated f values'!Q$3*'Tabulated f values'!Q$3)+Fit_Parameters!$I58*EXP(-Fit_Parameters!$J58*'Tabulated f values'!Q$3*'Tabulated f values'!Q$3)+Fit_Parameters!$K58*EXP(-Fit_Parameters!$L58*'Tabulated f values'!Q$3*'Tabulated f values'!Q$3)+Fit_Parameters!$M58</f>
        <v>7.7658540570323309</v>
      </c>
      <c r="R55" s="5">
        <f>Fit_Parameters!$C58*EXP(-Fit_Parameters!$D58*'Tabulated f values'!R$3*'Tabulated f values'!R$3)+Fit_Parameters!$E58*EXP(-Fit_Parameters!$F58*'Tabulated f values'!R$3*'Tabulated f values'!R$3)+Fit_Parameters!$G58*EXP(-Fit_Parameters!$H58*'Tabulated f values'!R$3*'Tabulated f values'!R$3)+Fit_Parameters!$I58*EXP(-Fit_Parameters!$J58*'Tabulated f values'!R$3*'Tabulated f values'!R$3)+Fit_Parameters!$K58*EXP(-Fit_Parameters!$L58*'Tabulated f values'!R$3*'Tabulated f values'!R$3)+Fit_Parameters!$M58</f>
        <v>7.4038038224915708</v>
      </c>
      <c r="S55" s="5">
        <f>Fit_Parameters!$C58*EXP(-Fit_Parameters!$D58*'Tabulated f values'!S$3*'Tabulated f values'!S$3)+Fit_Parameters!$E58*EXP(-Fit_Parameters!$F58*'Tabulated f values'!S$3*'Tabulated f values'!S$3)+Fit_Parameters!$G58*EXP(-Fit_Parameters!$H58*'Tabulated f values'!S$3*'Tabulated f values'!S$3)+Fit_Parameters!$I58*EXP(-Fit_Parameters!$J58*'Tabulated f values'!S$3*'Tabulated f values'!S$3)+Fit_Parameters!$K58*EXP(-Fit_Parameters!$L58*'Tabulated f values'!S$3*'Tabulated f values'!S$3)+Fit_Parameters!$M58</f>
        <v>7.0966604916644593</v>
      </c>
      <c r="T55" s="5">
        <f>Fit_Parameters!$C58*EXP(-Fit_Parameters!$D58*'Tabulated f values'!T$3*'Tabulated f values'!T$3)+Fit_Parameters!$E58*EXP(-Fit_Parameters!$F58*'Tabulated f values'!T$3*'Tabulated f values'!T$3)+Fit_Parameters!$G58*EXP(-Fit_Parameters!$H58*'Tabulated f values'!T$3*'Tabulated f values'!T$3)+Fit_Parameters!$I58*EXP(-Fit_Parameters!$J58*'Tabulated f values'!T$3*'Tabulated f values'!T$3)+Fit_Parameters!$K58*EXP(-Fit_Parameters!$L58*'Tabulated f values'!T$3*'Tabulated f values'!T$3)+Fit_Parameters!$M58</f>
        <v>6.8282895704413775</v>
      </c>
      <c r="U55" s="5">
        <f>Fit_Parameters!$C58*EXP(-Fit_Parameters!$D58*'Tabulated f values'!U$3*'Tabulated f values'!U$3)+Fit_Parameters!$E58*EXP(-Fit_Parameters!$F58*'Tabulated f values'!U$3*'Tabulated f values'!U$3)+Fit_Parameters!$G58*EXP(-Fit_Parameters!$H58*'Tabulated f values'!U$3*'Tabulated f values'!U$3)+Fit_Parameters!$I58*EXP(-Fit_Parameters!$J58*'Tabulated f values'!U$3*'Tabulated f values'!U$3)+Fit_Parameters!$K58*EXP(-Fit_Parameters!$L58*'Tabulated f values'!U$3*'Tabulated f values'!U$3)+Fit_Parameters!$M58</f>
        <v>6.5860571991187413</v>
      </c>
      <c r="V55" s="5">
        <f>Fit_Parameters!$C58*EXP(-Fit_Parameters!$D58*'Tabulated f values'!V$3*'Tabulated f values'!V$3)+Fit_Parameters!$E58*EXP(-Fit_Parameters!$F58*'Tabulated f values'!V$3*'Tabulated f values'!V$3)+Fit_Parameters!$G58*EXP(-Fit_Parameters!$H58*'Tabulated f values'!V$3*'Tabulated f values'!V$3)+Fit_Parameters!$I58*EXP(-Fit_Parameters!$J58*'Tabulated f values'!V$3*'Tabulated f values'!V$3)+Fit_Parameters!$K58*EXP(-Fit_Parameters!$L58*'Tabulated f values'!V$3*'Tabulated f values'!V$3)+Fit_Parameters!$M58</f>
        <v>6.3606822300230395</v>
      </c>
      <c r="W55" s="5">
        <f>Fit_Parameters!$C58*EXP(-Fit_Parameters!$D58*'Tabulated f values'!W$3*'Tabulated f values'!W$3)+Fit_Parameters!$E58*EXP(-Fit_Parameters!$F58*'Tabulated f values'!W$3*'Tabulated f values'!W$3)+Fit_Parameters!$G58*EXP(-Fit_Parameters!$H58*'Tabulated f values'!W$3*'Tabulated f values'!W$3)+Fit_Parameters!$I58*EXP(-Fit_Parameters!$J58*'Tabulated f values'!W$3*'Tabulated f values'!W$3)+Fit_Parameters!$K58*EXP(-Fit_Parameters!$L58*'Tabulated f values'!W$3*'Tabulated f values'!W$3)+Fit_Parameters!$M58</f>
        <v>6.1457795242615498</v>
      </c>
      <c r="X55" s="5">
        <f>Fit_Parameters!$C58*EXP(-Fit_Parameters!$D58*'Tabulated f values'!X$3*'Tabulated f values'!X$3)+Fit_Parameters!$E58*EXP(-Fit_Parameters!$F58*'Tabulated f values'!X$3*'Tabulated f values'!X$3)+Fit_Parameters!$G58*EXP(-Fit_Parameters!$H58*'Tabulated f values'!X$3*'Tabulated f values'!X$3)+Fit_Parameters!$I58*EXP(-Fit_Parameters!$J58*'Tabulated f values'!X$3*'Tabulated f values'!X$3)+Fit_Parameters!$K58*EXP(-Fit_Parameters!$L58*'Tabulated f values'!X$3*'Tabulated f values'!X$3)+Fit_Parameters!$M58</f>
        <v>5.9372670163422319</v>
      </c>
      <c r="Y55" s="5">
        <f>Fit_Parameters!$C58*EXP(-Fit_Parameters!$D58*'Tabulated f values'!Y$3*'Tabulated f values'!Y$3)+Fit_Parameters!$E58*EXP(-Fit_Parameters!$F58*'Tabulated f values'!Y$3*'Tabulated f values'!Y$3)+Fit_Parameters!$G58*EXP(-Fit_Parameters!$H58*'Tabulated f values'!Y$3*'Tabulated f values'!Y$3)+Fit_Parameters!$I58*EXP(-Fit_Parameters!$J58*'Tabulated f values'!Y$3*'Tabulated f values'!Y$3)+Fit_Parameters!$K58*EXP(-Fit_Parameters!$L58*'Tabulated f values'!Y$3*'Tabulated f values'!Y$3)+Fit_Parameters!$M58</f>
        <v>5.7327689045108929</v>
      </c>
      <c r="Z55" s="5">
        <f>Fit_Parameters!$C58*EXP(-Fit_Parameters!$D58*'Tabulated f values'!Z$3*'Tabulated f values'!Z$3)+Fit_Parameters!$E58*EXP(-Fit_Parameters!$F58*'Tabulated f values'!Z$3*'Tabulated f values'!Z$3)+Fit_Parameters!$G58*EXP(-Fit_Parameters!$H58*'Tabulated f values'!Z$3*'Tabulated f values'!Z$3)+Fit_Parameters!$I58*EXP(-Fit_Parameters!$J58*'Tabulated f values'!Z$3*'Tabulated f values'!Z$3)+Fit_Parameters!$K58*EXP(-Fit_Parameters!$L58*'Tabulated f values'!Z$3*'Tabulated f values'!Z$3)+Fit_Parameters!$M58</f>
        <v>5.5310944544468157</v>
      </c>
      <c r="AA55" s="5">
        <f>Fit_Parameters!$C58*EXP(-Fit_Parameters!$D58*'Tabulated f values'!AA$3*'Tabulated f values'!AA$3)+Fit_Parameters!$E58*EXP(-Fit_Parameters!$F58*'Tabulated f values'!AA$3*'Tabulated f values'!AA$3)+Fit_Parameters!$G58*EXP(-Fit_Parameters!$H58*'Tabulated f values'!AA$3*'Tabulated f values'!AA$3)+Fit_Parameters!$I58*EXP(-Fit_Parameters!$J58*'Tabulated f values'!AA$3*'Tabulated f values'!AA$3)+Fit_Parameters!$K58*EXP(-Fit_Parameters!$L58*'Tabulated f values'!AA$3*'Tabulated f values'!AA$3)+Fit_Parameters!$M58</f>
        <v>5.3318256726618438</v>
      </c>
      <c r="AB55" s="5">
        <f>Fit_Parameters!$C58*EXP(-Fit_Parameters!$D58*'Tabulated f values'!AB$3*'Tabulated f values'!AB$3)+Fit_Parameters!$E58*EXP(-Fit_Parameters!$F58*'Tabulated f values'!AB$3*'Tabulated f values'!AB$3)+Fit_Parameters!$G58*EXP(-Fit_Parameters!$H58*'Tabulated f values'!AB$3*'Tabulated f values'!AB$3)+Fit_Parameters!$I58*EXP(-Fit_Parameters!$J58*'Tabulated f values'!AB$3*'Tabulated f values'!AB$3)+Fit_Parameters!$K58*EXP(-Fit_Parameters!$L58*'Tabulated f values'!AB$3*'Tabulated f values'!AB$3)+Fit_Parameters!$M58</f>
        <v>5.1350153281005895</v>
      </c>
      <c r="AC55" s="5">
        <f>Fit_Parameters!$C58*EXP(-Fit_Parameters!$D58*'Tabulated f values'!AC$3*'Tabulated f values'!AC$3)+Fit_Parameters!$E58*EXP(-Fit_Parameters!$F58*'Tabulated f values'!AC$3*'Tabulated f values'!AC$3)+Fit_Parameters!$G58*EXP(-Fit_Parameters!$H58*'Tabulated f values'!AC$3*'Tabulated f values'!AC$3)+Fit_Parameters!$I58*EXP(-Fit_Parameters!$J58*'Tabulated f values'!AC$3*'Tabulated f values'!AC$3)+Fit_Parameters!$K58*EXP(-Fit_Parameters!$L58*'Tabulated f values'!AC$3*'Tabulated f values'!AC$3)+Fit_Parameters!$M58</f>
        <v>4.9409795987393519</v>
      </c>
      <c r="AD55" s="5"/>
      <c r="AE55" s="5"/>
      <c r="AF55" s="5"/>
      <c r="AG55" s="5"/>
    </row>
    <row r="56" spans="1:33" x14ac:dyDescent="0.25">
      <c r="A56">
        <f>Fit_Parameters!A59</f>
        <v>24</v>
      </c>
      <c r="B56" t="str">
        <f>Fit_Parameters!B59</f>
        <v>Cr3+</v>
      </c>
      <c r="C56" s="5">
        <f>Fit_Parameters!$C59*EXP(-Fit_Parameters!$D59*'Tabulated f values'!C$3*'Tabulated f values'!C$3)+Fit_Parameters!$E59*EXP(-Fit_Parameters!$F59*'Tabulated f values'!C$3*'Tabulated f values'!C$3)+Fit_Parameters!$G59*EXP(-Fit_Parameters!$H59*'Tabulated f values'!C$3*'Tabulated f values'!C$3)+Fit_Parameters!$I59*EXP(-Fit_Parameters!$J59*'Tabulated f values'!C$3*'Tabulated f values'!C$3)+Fit_Parameters!$K59*EXP(-Fit_Parameters!$L59*'Tabulated f values'!C$3*'Tabulated f values'!C$3)+Fit_Parameters!$M59</f>
        <v>20.999679</v>
      </c>
      <c r="D56" s="5">
        <f>Fit_Parameters!$C59*EXP(-Fit_Parameters!$D59*'Tabulated f values'!D$3*'Tabulated f values'!D$3)+Fit_Parameters!$E59*EXP(-Fit_Parameters!$F59*'Tabulated f values'!D$3*'Tabulated f values'!D$3)+Fit_Parameters!$G59*EXP(-Fit_Parameters!$H59*'Tabulated f values'!D$3*'Tabulated f values'!D$3)+Fit_Parameters!$I59*EXP(-Fit_Parameters!$J59*'Tabulated f values'!D$3*'Tabulated f values'!D$3)+Fit_Parameters!$K59*EXP(-Fit_Parameters!$L59*'Tabulated f values'!D$3*'Tabulated f values'!D$3)+Fit_Parameters!$M59</f>
        <v>20.759308679948845</v>
      </c>
      <c r="E56" s="5">
        <f>Fit_Parameters!$C59*EXP(-Fit_Parameters!$D59*'Tabulated f values'!E$3*'Tabulated f values'!E$3)+Fit_Parameters!$E59*EXP(-Fit_Parameters!$F59*'Tabulated f values'!E$3*'Tabulated f values'!E$3)+Fit_Parameters!$G59*EXP(-Fit_Parameters!$H59*'Tabulated f values'!E$3*'Tabulated f values'!E$3)+Fit_Parameters!$I59*EXP(-Fit_Parameters!$J59*'Tabulated f values'!E$3*'Tabulated f values'!E$3)+Fit_Parameters!$K59*EXP(-Fit_Parameters!$L59*'Tabulated f values'!E$3*'Tabulated f values'!E$3)+Fit_Parameters!$M59</f>
        <v>20.069601113508565</v>
      </c>
      <c r="F56" s="5">
        <f>Fit_Parameters!$C59*EXP(-Fit_Parameters!$D59*'Tabulated f values'!F$3*'Tabulated f values'!F$3)+Fit_Parameters!$E59*EXP(-Fit_Parameters!$F59*'Tabulated f values'!F$3*'Tabulated f values'!F$3)+Fit_Parameters!$G59*EXP(-Fit_Parameters!$H59*'Tabulated f values'!F$3*'Tabulated f values'!F$3)+Fit_Parameters!$I59*EXP(-Fit_Parameters!$J59*'Tabulated f values'!F$3*'Tabulated f values'!F$3)+Fit_Parameters!$K59*EXP(-Fit_Parameters!$L59*'Tabulated f values'!F$3*'Tabulated f values'!F$3)+Fit_Parameters!$M59</f>
        <v>19.016192080691042</v>
      </c>
      <c r="G56" s="5">
        <f>Fit_Parameters!$C59*EXP(-Fit_Parameters!$D59*'Tabulated f values'!G$3*'Tabulated f values'!G$3)+Fit_Parameters!$E59*EXP(-Fit_Parameters!$F59*'Tabulated f values'!G$3*'Tabulated f values'!G$3)+Fit_Parameters!$G59*EXP(-Fit_Parameters!$H59*'Tabulated f values'!G$3*'Tabulated f values'!G$3)+Fit_Parameters!$I59*EXP(-Fit_Parameters!$J59*'Tabulated f values'!G$3*'Tabulated f values'!G$3)+Fit_Parameters!$K59*EXP(-Fit_Parameters!$L59*'Tabulated f values'!G$3*'Tabulated f values'!G$3)+Fit_Parameters!$M59</f>
        <v>17.716999447918486</v>
      </c>
      <c r="H56" s="5">
        <f>Fit_Parameters!$C59*EXP(-Fit_Parameters!$D59*'Tabulated f values'!H$3*'Tabulated f values'!H$3)+Fit_Parameters!$E59*EXP(-Fit_Parameters!$F59*'Tabulated f values'!H$3*'Tabulated f values'!H$3)+Fit_Parameters!$G59*EXP(-Fit_Parameters!$H59*'Tabulated f values'!H$3*'Tabulated f values'!H$3)+Fit_Parameters!$I59*EXP(-Fit_Parameters!$J59*'Tabulated f values'!H$3*'Tabulated f values'!H$3)+Fit_Parameters!$K59*EXP(-Fit_Parameters!$L59*'Tabulated f values'!H$3*'Tabulated f values'!H$3)+Fit_Parameters!$M59</f>
        <v>16.295938480971511</v>
      </c>
      <c r="I56" s="5">
        <f>Fit_Parameters!$C59*EXP(-Fit_Parameters!$D59*'Tabulated f values'!I$3*'Tabulated f values'!I$3)+Fit_Parameters!$E59*EXP(-Fit_Parameters!$F59*'Tabulated f values'!I$3*'Tabulated f values'!I$3)+Fit_Parameters!$G59*EXP(-Fit_Parameters!$H59*'Tabulated f values'!I$3*'Tabulated f values'!I$3)+Fit_Parameters!$I59*EXP(-Fit_Parameters!$J59*'Tabulated f values'!I$3*'Tabulated f values'!I$3)+Fit_Parameters!$K59*EXP(-Fit_Parameters!$L59*'Tabulated f values'!I$3*'Tabulated f values'!I$3)+Fit_Parameters!$M59</f>
        <v>14.861488558366837</v>
      </c>
      <c r="J56" s="5">
        <f>Fit_Parameters!$C59*EXP(-Fit_Parameters!$D59*'Tabulated f values'!J$3*'Tabulated f values'!J$3)+Fit_Parameters!$E59*EXP(-Fit_Parameters!$F59*'Tabulated f values'!J$3*'Tabulated f values'!J$3)+Fit_Parameters!$G59*EXP(-Fit_Parameters!$H59*'Tabulated f values'!J$3*'Tabulated f values'!J$3)+Fit_Parameters!$I59*EXP(-Fit_Parameters!$J59*'Tabulated f values'!J$3*'Tabulated f values'!J$3)+Fit_Parameters!$K59*EXP(-Fit_Parameters!$L59*'Tabulated f values'!J$3*'Tabulated f values'!J$3)+Fit_Parameters!$M59</f>
        <v>13.495089879514078</v>
      </c>
      <c r="K56" s="5">
        <f>Fit_Parameters!$C59*EXP(-Fit_Parameters!$D59*'Tabulated f values'!K$3*'Tabulated f values'!K$3)+Fit_Parameters!$E59*EXP(-Fit_Parameters!$F59*'Tabulated f values'!K$3*'Tabulated f values'!K$3)+Fit_Parameters!$G59*EXP(-Fit_Parameters!$H59*'Tabulated f values'!K$3*'Tabulated f values'!K$3)+Fit_Parameters!$I59*EXP(-Fit_Parameters!$J59*'Tabulated f values'!K$3*'Tabulated f values'!K$3)+Fit_Parameters!$K59*EXP(-Fit_Parameters!$L59*'Tabulated f values'!K$3*'Tabulated f values'!K$3)+Fit_Parameters!$M59</f>
        <v>12.249088762834203</v>
      </c>
      <c r="L56" s="5">
        <f>Fit_Parameters!$C59*EXP(-Fit_Parameters!$D59*'Tabulated f values'!L$3*'Tabulated f values'!L$3)+Fit_Parameters!$E59*EXP(-Fit_Parameters!$F59*'Tabulated f values'!L$3*'Tabulated f values'!L$3)+Fit_Parameters!$G59*EXP(-Fit_Parameters!$H59*'Tabulated f values'!L$3*'Tabulated f values'!L$3)+Fit_Parameters!$I59*EXP(-Fit_Parameters!$J59*'Tabulated f values'!L$3*'Tabulated f values'!L$3)+Fit_Parameters!$K59*EXP(-Fit_Parameters!$L59*'Tabulated f values'!L$3*'Tabulated f values'!L$3)+Fit_Parameters!$M59</f>
        <v>11.150691554175401</v>
      </c>
      <c r="M56" s="5">
        <f>Fit_Parameters!$C59*EXP(-Fit_Parameters!$D59*'Tabulated f values'!M$3*'Tabulated f values'!M$3)+Fit_Parameters!$E59*EXP(-Fit_Parameters!$F59*'Tabulated f values'!M$3*'Tabulated f values'!M$3)+Fit_Parameters!$G59*EXP(-Fit_Parameters!$H59*'Tabulated f values'!M$3*'Tabulated f values'!M$3)+Fit_Parameters!$I59*EXP(-Fit_Parameters!$J59*'Tabulated f values'!M$3*'Tabulated f values'!M$3)+Fit_Parameters!$K59*EXP(-Fit_Parameters!$L59*'Tabulated f values'!M$3*'Tabulated f values'!M$3)+Fit_Parameters!$M59</f>
        <v>10.208028335940842</v>
      </c>
      <c r="N56" s="5">
        <f>Fit_Parameters!$C59*EXP(-Fit_Parameters!$D59*'Tabulated f values'!N$3*'Tabulated f values'!N$3)+Fit_Parameters!$E59*EXP(-Fit_Parameters!$F59*'Tabulated f values'!N$3*'Tabulated f values'!N$3)+Fit_Parameters!$G59*EXP(-Fit_Parameters!$H59*'Tabulated f values'!N$3*'Tabulated f values'!N$3)+Fit_Parameters!$I59*EXP(-Fit_Parameters!$J59*'Tabulated f values'!N$3*'Tabulated f values'!N$3)+Fit_Parameters!$K59*EXP(-Fit_Parameters!$L59*'Tabulated f values'!N$3*'Tabulated f values'!N$3)+Fit_Parameters!$M59</f>
        <v>9.4158835367115277</v>
      </c>
      <c r="O56" s="5">
        <f>Fit_Parameters!$C59*EXP(-Fit_Parameters!$D59*'Tabulated f values'!O$3*'Tabulated f values'!O$3)+Fit_Parameters!$E59*EXP(-Fit_Parameters!$F59*'Tabulated f values'!O$3*'Tabulated f values'!O$3)+Fit_Parameters!$G59*EXP(-Fit_Parameters!$H59*'Tabulated f values'!O$3*'Tabulated f values'!O$3)+Fit_Parameters!$I59*EXP(-Fit_Parameters!$J59*'Tabulated f values'!O$3*'Tabulated f values'!O$3)+Fit_Parameters!$K59*EXP(-Fit_Parameters!$L59*'Tabulated f values'!O$3*'Tabulated f values'!O$3)+Fit_Parameters!$M59</f>
        <v>8.760306161591652</v>
      </c>
      <c r="P56" s="5">
        <f>Fit_Parameters!$C59*EXP(-Fit_Parameters!$D59*'Tabulated f values'!P$3*'Tabulated f values'!P$3)+Fit_Parameters!$E59*EXP(-Fit_Parameters!$F59*'Tabulated f values'!P$3*'Tabulated f values'!P$3)+Fit_Parameters!$G59*EXP(-Fit_Parameters!$H59*'Tabulated f values'!P$3*'Tabulated f values'!P$3)+Fit_Parameters!$I59*EXP(-Fit_Parameters!$J59*'Tabulated f values'!P$3*'Tabulated f values'!P$3)+Fit_Parameters!$K59*EXP(-Fit_Parameters!$L59*'Tabulated f values'!P$3*'Tabulated f values'!P$3)+Fit_Parameters!$M59</f>
        <v>8.2222341792689058</v>
      </c>
      <c r="Q56" s="5">
        <f>Fit_Parameters!$C59*EXP(-Fit_Parameters!$D59*'Tabulated f values'!Q$3*'Tabulated f values'!Q$3)+Fit_Parameters!$E59*EXP(-Fit_Parameters!$F59*'Tabulated f values'!Q$3*'Tabulated f values'!Q$3)+Fit_Parameters!$G59*EXP(-Fit_Parameters!$H59*'Tabulated f values'!Q$3*'Tabulated f values'!Q$3)+Fit_Parameters!$I59*EXP(-Fit_Parameters!$J59*'Tabulated f values'!Q$3*'Tabulated f values'!Q$3)+Fit_Parameters!$K59*EXP(-Fit_Parameters!$L59*'Tabulated f values'!Q$3*'Tabulated f values'!Q$3)+Fit_Parameters!$M59</f>
        <v>7.7804282895578636</v>
      </c>
      <c r="R56" s="5">
        <f>Fit_Parameters!$C59*EXP(-Fit_Parameters!$D59*'Tabulated f values'!R$3*'Tabulated f values'!R$3)+Fit_Parameters!$E59*EXP(-Fit_Parameters!$F59*'Tabulated f values'!R$3*'Tabulated f values'!R$3)+Fit_Parameters!$G59*EXP(-Fit_Parameters!$H59*'Tabulated f values'!R$3*'Tabulated f values'!R$3)+Fit_Parameters!$I59*EXP(-Fit_Parameters!$J59*'Tabulated f values'!R$3*'Tabulated f values'!R$3)+Fit_Parameters!$K59*EXP(-Fit_Parameters!$L59*'Tabulated f values'!R$3*'Tabulated f values'!R$3)+Fit_Parameters!$M59</f>
        <v>7.4138283450123987</v>
      </c>
      <c r="S56" s="5">
        <f>Fit_Parameters!$C59*EXP(-Fit_Parameters!$D59*'Tabulated f values'!S$3*'Tabulated f values'!S$3)+Fit_Parameters!$E59*EXP(-Fit_Parameters!$F59*'Tabulated f values'!S$3*'Tabulated f values'!S$3)+Fit_Parameters!$G59*EXP(-Fit_Parameters!$H59*'Tabulated f values'!S$3*'Tabulated f values'!S$3)+Fit_Parameters!$I59*EXP(-Fit_Parameters!$J59*'Tabulated f values'!S$3*'Tabulated f values'!S$3)+Fit_Parameters!$K59*EXP(-Fit_Parameters!$L59*'Tabulated f values'!S$3*'Tabulated f values'!S$3)+Fit_Parameters!$M59</f>
        <v>7.1032878541602242</v>
      </c>
      <c r="T56" s="5">
        <f>Fit_Parameters!$C59*EXP(-Fit_Parameters!$D59*'Tabulated f values'!T$3*'Tabulated f values'!T$3)+Fit_Parameters!$E59*EXP(-Fit_Parameters!$F59*'Tabulated f values'!T$3*'Tabulated f values'!T$3)+Fit_Parameters!$G59*EXP(-Fit_Parameters!$H59*'Tabulated f values'!T$3*'Tabulated f values'!T$3)+Fit_Parameters!$I59*EXP(-Fit_Parameters!$J59*'Tabulated f values'!T$3*'Tabulated f values'!T$3)+Fit_Parameters!$K59*EXP(-Fit_Parameters!$L59*'Tabulated f values'!T$3*'Tabulated f values'!T$3)+Fit_Parameters!$M59</f>
        <v>6.8326329070991347</v>
      </c>
      <c r="U56" s="5">
        <f>Fit_Parameters!$C59*EXP(-Fit_Parameters!$D59*'Tabulated f values'!U$3*'Tabulated f values'!U$3)+Fit_Parameters!$E59*EXP(-Fit_Parameters!$F59*'Tabulated f values'!U$3*'Tabulated f values'!U$3)+Fit_Parameters!$G59*EXP(-Fit_Parameters!$H59*'Tabulated f values'!U$3*'Tabulated f values'!U$3)+Fit_Parameters!$I59*EXP(-Fit_Parameters!$J59*'Tabulated f values'!U$3*'Tabulated f values'!U$3)+Fit_Parameters!$K59*EXP(-Fit_Parameters!$L59*'Tabulated f values'!U$3*'Tabulated f values'!U$3)+Fit_Parameters!$M59</f>
        <v>6.5890813637955032</v>
      </c>
      <c r="V56" s="5">
        <f>Fit_Parameters!$C59*EXP(-Fit_Parameters!$D59*'Tabulated f values'!V$3*'Tabulated f values'!V$3)+Fit_Parameters!$E59*EXP(-Fit_Parameters!$F59*'Tabulated f values'!V$3*'Tabulated f values'!V$3)+Fit_Parameters!$G59*EXP(-Fit_Parameters!$H59*'Tabulated f values'!V$3*'Tabulated f values'!V$3)+Fit_Parameters!$I59*EXP(-Fit_Parameters!$J59*'Tabulated f values'!V$3*'Tabulated f values'!V$3)+Fit_Parameters!$K59*EXP(-Fit_Parameters!$L59*'Tabulated f values'!V$3*'Tabulated f values'!V$3)+Fit_Parameters!$M59</f>
        <v>6.3631545534188136</v>
      </c>
      <c r="W56" s="5">
        <f>Fit_Parameters!$C59*EXP(-Fit_Parameters!$D59*'Tabulated f values'!W$3*'Tabulated f values'!W$3)+Fit_Parameters!$E59*EXP(-Fit_Parameters!$F59*'Tabulated f values'!W$3*'Tabulated f values'!W$3)+Fit_Parameters!$G59*EXP(-Fit_Parameters!$H59*'Tabulated f values'!W$3*'Tabulated f values'!W$3)+Fit_Parameters!$I59*EXP(-Fit_Parameters!$J59*'Tabulated f values'!W$3*'Tabulated f values'!W$3)+Fit_Parameters!$K59*EXP(-Fit_Parameters!$L59*'Tabulated f values'!W$3*'Tabulated f values'!W$3)+Fit_Parameters!$M59</f>
        <v>6.1482624224982594</v>
      </c>
      <c r="X56" s="5">
        <f>Fit_Parameters!$C59*EXP(-Fit_Parameters!$D59*'Tabulated f values'!X$3*'Tabulated f values'!X$3)+Fit_Parameters!$E59*EXP(-Fit_Parameters!$F59*'Tabulated f values'!X$3*'Tabulated f values'!X$3)+Fit_Parameters!$G59*EXP(-Fit_Parameters!$H59*'Tabulated f values'!X$3*'Tabulated f values'!X$3)+Fit_Parameters!$I59*EXP(-Fit_Parameters!$J59*'Tabulated f values'!X$3*'Tabulated f values'!X$3)+Fit_Parameters!$K59*EXP(-Fit_Parameters!$L59*'Tabulated f values'!X$3*'Tabulated f values'!X$3)+Fit_Parameters!$M59</f>
        <v>5.9401372160352262</v>
      </c>
      <c r="Y56" s="5">
        <f>Fit_Parameters!$C59*EXP(-Fit_Parameters!$D59*'Tabulated f values'!Y$3*'Tabulated f values'!Y$3)+Fit_Parameters!$E59*EXP(-Fit_Parameters!$F59*'Tabulated f values'!Y$3*'Tabulated f values'!Y$3)+Fit_Parameters!$G59*EXP(-Fit_Parameters!$H59*'Tabulated f values'!Y$3*'Tabulated f values'!Y$3)+Fit_Parameters!$I59*EXP(-Fit_Parameters!$J59*'Tabulated f values'!Y$3*'Tabulated f values'!Y$3)+Fit_Parameters!$K59*EXP(-Fit_Parameters!$L59*'Tabulated f values'!Y$3*'Tabulated f values'!Y$3)+Fit_Parameters!$M59</f>
        <v>5.7362500327544721</v>
      </c>
      <c r="Z56" s="5">
        <f>Fit_Parameters!$C59*EXP(-Fit_Parameters!$D59*'Tabulated f values'!Z$3*'Tabulated f values'!Z$3)+Fit_Parameters!$E59*EXP(-Fit_Parameters!$F59*'Tabulated f values'!Z$3*'Tabulated f values'!Z$3)+Fit_Parameters!$G59*EXP(-Fit_Parameters!$H59*'Tabulated f values'!Z$3*'Tabulated f values'!Z$3)+Fit_Parameters!$I59*EXP(-Fit_Parameters!$J59*'Tabulated f values'!Z$3*'Tabulated f values'!Z$3)+Fit_Parameters!$K59*EXP(-Fit_Parameters!$L59*'Tabulated f values'!Z$3*'Tabulated f values'!Z$3)+Fit_Parameters!$M59</f>
        <v>5.5352929542161906</v>
      </c>
      <c r="AA56" s="5">
        <f>Fit_Parameters!$C59*EXP(-Fit_Parameters!$D59*'Tabulated f values'!AA$3*'Tabulated f values'!AA$3)+Fit_Parameters!$E59*EXP(-Fit_Parameters!$F59*'Tabulated f values'!AA$3*'Tabulated f values'!AA$3)+Fit_Parameters!$G59*EXP(-Fit_Parameters!$H59*'Tabulated f values'!AA$3*'Tabulated f values'!AA$3)+Fit_Parameters!$I59*EXP(-Fit_Parameters!$J59*'Tabulated f values'!AA$3*'Tabulated f values'!AA$3)+Fit_Parameters!$K59*EXP(-Fit_Parameters!$L59*'Tabulated f values'!AA$3*'Tabulated f values'!AA$3)+Fit_Parameters!$M59</f>
        <v>5.3367637543618374</v>
      </c>
      <c r="AB56" s="5">
        <f>Fit_Parameters!$C59*EXP(-Fit_Parameters!$D59*'Tabulated f values'!AB$3*'Tabulated f values'!AB$3)+Fit_Parameters!$E59*EXP(-Fit_Parameters!$F59*'Tabulated f values'!AB$3*'Tabulated f values'!AB$3)+Fit_Parameters!$G59*EXP(-Fit_Parameters!$H59*'Tabulated f values'!AB$3*'Tabulated f values'!AB$3)+Fit_Parameters!$I59*EXP(-Fit_Parameters!$J59*'Tabulated f values'!AB$3*'Tabulated f values'!AB$3)+Fit_Parameters!$K59*EXP(-Fit_Parameters!$L59*'Tabulated f values'!AB$3*'Tabulated f values'!AB$3)+Fit_Parameters!$M59</f>
        <v>5.1406579788156943</v>
      </c>
      <c r="AC56" s="5">
        <f>Fit_Parameters!$C59*EXP(-Fit_Parameters!$D59*'Tabulated f values'!AC$3*'Tabulated f values'!AC$3)+Fit_Parameters!$E59*EXP(-Fit_Parameters!$F59*'Tabulated f values'!AC$3*'Tabulated f values'!AC$3)+Fit_Parameters!$G59*EXP(-Fit_Parameters!$H59*'Tabulated f values'!AC$3*'Tabulated f values'!AC$3)+Fit_Parameters!$I59*EXP(-Fit_Parameters!$J59*'Tabulated f values'!AC$3*'Tabulated f values'!AC$3)+Fit_Parameters!$K59*EXP(-Fit_Parameters!$L59*'Tabulated f values'!AC$3*'Tabulated f values'!AC$3)+Fit_Parameters!$M59</f>
        <v>4.9472550211468675</v>
      </c>
      <c r="AD56" s="5"/>
      <c r="AE56" s="5"/>
      <c r="AF56" s="5"/>
      <c r="AG56" s="5"/>
    </row>
    <row r="57" spans="1:33" x14ac:dyDescent="0.25">
      <c r="A57">
        <f>Fit_Parameters!A60</f>
        <v>25</v>
      </c>
      <c r="B57" t="str">
        <f>Fit_Parameters!B60</f>
        <v>Mn</v>
      </c>
      <c r="C57" s="5">
        <f>Fit_Parameters!$C60*EXP(-Fit_Parameters!$D60*'Tabulated f values'!C$3*'Tabulated f values'!C$3)+Fit_Parameters!$E60*EXP(-Fit_Parameters!$F60*'Tabulated f values'!C$3*'Tabulated f values'!C$3)+Fit_Parameters!$G60*EXP(-Fit_Parameters!$H60*'Tabulated f values'!C$3*'Tabulated f values'!C$3)+Fit_Parameters!$I60*EXP(-Fit_Parameters!$J60*'Tabulated f values'!C$3*'Tabulated f values'!C$3)+Fit_Parameters!$K60*EXP(-Fit_Parameters!$L60*'Tabulated f values'!C$3*'Tabulated f values'!C$3)+Fit_Parameters!$M60</f>
        <v>24.995352</v>
      </c>
      <c r="D57" s="5">
        <f>Fit_Parameters!$C60*EXP(-Fit_Parameters!$D60*'Tabulated f values'!D$3*'Tabulated f values'!D$3)+Fit_Parameters!$E60*EXP(-Fit_Parameters!$F60*'Tabulated f values'!D$3*'Tabulated f values'!D$3)+Fit_Parameters!$G60*EXP(-Fit_Parameters!$H60*'Tabulated f values'!D$3*'Tabulated f values'!D$3)+Fit_Parameters!$I60*EXP(-Fit_Parameters!$J60*'Tabulated f values'!D$3*'Tabulated f values'!D$3)+Fit_Parameters!$K60*EXP(-Fit_Parameters!$L60*'Tabulated f values'!D$3*'Tabulated f values'!D$3)+Fit_Parameters!$M60</f>
        <v>24.278421826148932</v>
      </c>
      <c r="E57" s="5">
        <f>Fit_Parameters!$C60*EXP(-Fit_Parameters!$D60*'Tabulated f values'!E$3*'Tabulated f values'!E$3)+Fit_Parameters!$E60*EXP(-Fit_Parameters!$F60*'Tabulated f values'!E$3*'Tabulated f values'!E$3)+Fit_Parameters!$G60*EXP(-Fit_Parameters!$H60*'Tabulated f values'!E$3*'Tabulated f values'!E$3)+Fit_Parameters!$I60*EXP(-Fit_Parameters!$J60*'Tabulated f values'!E$3*'Tabulated f values'!E$3)+Fit_Parameters!$K60*EXP(-Fit_Parameters!$L60*'Tabulated f values'!E$3*'Tabulated f values'!E$3)+Fit_Parameters!$M60</f>
        <v>22.610771994700464</v>
      </c>
      <c r="F57" s="5">
        <f>Fit_Parameters!$C60*EXP(-Fit_Parameters!$D60*'Tabulated f values'!F$3*'Tabulated f values'!F$3)+Fit_Parameters!$E60*EXP(-Fit_Parameters!$F60*'Tabulated f values'!F$3*'Tabulated f values'!F$3)+Fit_Parameters!$G60*EXP(-Fit_Parameters!$H60*'Tabulated f values'!F$3*'Tabulated f values'!F$3)+Fit_Parameters!$I60*EXP(-Fit_Parameters!$J60*'Tabulated f values'!F$3*'Tabulated f values'!F$3)+Fit_Parameters!$K60*EXP(-Fit_Parameters!$L60*'Tabulated f values'!F$3*'Tabulated f values'!F$3)+Fit_Parameters!$M60</f>
        <v>20.759712350145836</v>
      </c>
      <c r="G57" s="5">
        <f>Fit_Parameters!$C60*EXP(-Fit_Parameters!$D60*'Tabulated f values'!G$3*'Tabulated f values'!G$3)+Fit_Parameters!$E60*EXP(-Fit_Parameters!$F60*'Tabulated f values'!G$3*'Tabulated f values'!G$3)+Fit_Parameters!$G60*EXP(-Fit_Parameters!$H60*'Tabulated f values'!G$3*'Tabulated f values'!G$3)+Fit_Parameters!$I60*EXP(-Fit_Parameters!$J60*'Tabulated f values'!G$3*'Tabulated f values'!G$3)+Fit_Parameters!$K60*EXP(-Fit_Parameters!$L60*'Tabulated f values'!G$3*'Tabulated f values'!G$3)+Fit_Parameters!$M60</f>
        <v>19.016832903252915</v>
      </c>
      <c r="H57" s="5">
        <f>Fit_Parameters!$C60*EXP(-Fit_Parameters!$D60*'Tabulated f values'!H$3*'Tabulated f values'!H$3)+Fit_Parameters!$E60*EXP(-Fit_Parameters!$F60*'Tabulated f values'!H$3*'Tabulated f values'!H$3)+Fit_Parameters!$G60*EXP(-Fit_Parameters!$H60*'Tabulated f values'!H$3*'Tabulated f values'!H$3)+Fit_Parameters!$I60*EXP(-Fit_Parameters!$J60*'Tabulated f values'!H$3*'Tabulated f values'!H$3)+Fit_Parameters!$K60*EXP(-Fit_Parameters!$L60*'Tabulated f values'!H$3*'Tabulated f values'!H$3)+Fit_Parameters!$M60</f>
        <v>17.367156145867234</v>
      </c>
      <c r="I57" s="5">
        <f>Fit_Parameters!$C60*EXP(-Fit_Parameters!$D60*'Tabulated f values'!I$3*'Tabulated f values'!I$3)+Fit_Parameters!$E60*EXP(-Fit_Parameters!$F60*'Tabulated f values'!I$3*'Tabulated f values'!I$3)+Fit_Parameters!$G60*EXP(-Fit_Parameters!$H60*'Tabulated f values'!I$3*'Tabulated f values'!I$3)+Fit_Parameters!$I60*EXP(-Fit_Parameters!$J60*'Tabulated f values'!I$3*'Tabulated f values'!I$3)+Fit_Parameters!$K60*EXP(-Fit_Parameters!$L60*'Tabulated f values'!I$3*'Tabulated f values'!I$3)+Fit_Parameters!$M60</f>
        <v>15.801700247011178</v>
      </c>
      <c r="J57" s="5">
        <f>Fit_Parameters!$C60*EXP(-Fit_Parameters!$D60*'Tabulated f values'!J$3*'Tabulated f values'!J$3)+Fit_Parameters!$E60*EXP(-Fit_Parameters!$F60*'Tabulated f values'!J$3*'Tabulated f values'!J$3)+Fit_Parameters!$G60*EXP(-Fit_Parameters!$H60*'Tabulated f values'!J$3*'Tabulated f values'!J$3)+Fit_Parameters!$I60*EXP(-Fit_Parameters!$J60*'Tabulated f values'!J$3*'Tabulated f values'!J$3)+Fit_Parameters!$K60*EXP(-Fit_Parameters!$L60*'Tabulated f values'!J$3*'Tabulated f values'!J$3)+Fit_Parameters!$M60</f>
        <v>14.348671039456692</v>
      </c>
      <c r="K57" s="5">
        <f>Fit_Parameters!$C60*EXP(-Fit_Parameters!$D60*'Tabulated f values'!K$3*'Tabulated f values'!K$3)+Fit_Parameters!$E60*EXP(-Fit_Parameters!$F60*'Tabulated f values'!K$3*'Tabulated f values'!K$3)+Fit_Parameters!$G60*EXP(-Fit_Parameters!$H60*'Tabulated f values'!K$3*'Tabulated f values'!K$3)+Fit_Parameters!$I60*EXP(-Fit_Parameters!$J60*'Tabulated f values'!K$3*'Tabulated f values'!K$3)+Fit_Parameters!$K60*EXP(-Fit_Parameters!$L60*'Tabulated f values'!K$3*'Tabulated f values'!K$3)+Fit_Parameters!$M60</f>
        <v>13.031922012495615</v>
      </c>
      <c r="L57" s="5">
        <f>Fit_Parameters!$C60*EXP(-Fit_Parameters!$D60*'Tabulated f values'!L$3*'Tabulated f values'!L$3)+Fit_Parameters!$E60*EXP(-Fit_Parameters!$F60*'Tabulated f values'!L$3*'Tabulated f values'!L$3)+Fit_Parameters!$G60*EXP(-Fit_Parameters!$H60*'Tabulated f values'!L$3*'Tabulated f values'!L$3)+Fit_Parameters!$I60*EXP(-Fit_Parameters!$J60*'Tabulated f values'!L$3*'Tabulated f values'!L$3)+Fit_Parameters!$K60*EXP(-Fit_Parameters!$L60*'Tabulated f values'!L$3*'Tabulated f values'!L$3)+Fit_Parameters!$M60</f>
        <v>11.86246451071707</v>
      </c>
      <c r="M57" s="5">
        <f>Fit_Parameters!$C60*EXP(-Fit_Parameters!$D60*'Tabulated f values'!M$3*'Tabulated f values'!M$3)+Fit_Parameters!$E60*EXP(-Fit_Parameters!$F60*'Tabulated f values'!M$3*'Tabulated f values'!M$3)+Fit_Parameters!$G60*EXP(-Fit_Parameters!$H60*'Tabulated f values'!M$3*'Tabulated f values'!M$3)+Fit_Parameters!$I60*EXP(-Fit_Parameters!$J60*'Tabulated f values'!M$3*'Tabulated f values'!M$3)+Fit_Parameters!$K60*EXP(-Fit_Parameters!$L60*'Tabulated f values'!M$3*'Tabulated f values'!M$3)+Fit_Parameters!$M60</f>
        <v>10.843201503388636</v>
      </c>
      <c r="N57" s="5">
        <f>Fit_Parameters!$C60*EXP(-Fit_Parameters!$D60*'Tabulated f values'!N$3*'Tabulated f values'!N$3)+Fit_Parameters!$E60*EXP(-Fit_Parameters!$F60*'Tabulated f values'!N$3*'Tabulated f values'!N$3)+Fit_Parameters!$G60*EXP(-Fit_Parameters!$H60*'Tabulated f values'!N$3*'Tabulated f values'!N$3)+Fit_Parameters!$I60*EXP(-Fit_Parameters!$J60*'Tabulated f values'!N$3*'Tabulated f values'!N$3)+Fit_Parameters!$K60*EXP(-Fit_Parameters!$L60*'Tabulated f values'!N$3*'Tabulated f values'!N$3)+Fit_Parameters!$M60</f>
        <v>9.9713164396309342</v>
      </c>
      <c r="O57" s="5">
        <f>Fit_Parameters!$C60*EXP(-Fit_Parameters!$D60*'Tabulated f values'!O$3*'Tabulated f values'!O$3)+Fit_Parameters!$E60*EXP(-Fit_Parameters!$F60*'Tabulated f values'!O$3*'Tabulated f values'!O$3)+Fit_Parameters!$G60*EXP(-Fit_Parameters!$H60*'Tabulated f values'!O$3*'Tabulated f values'!O$3)+Fit_Parameters!$I60*EXP(-Fit_Parameters!$J60*'Tabulated f values'!O$3*'Tabulated f values'!O$3)+Fit_Parameters!$K60*EXP(-Fit_Parameters!$L60*'Tabulated f values'!O$3*'Tabulated f values'!O$3)+Fit_Parameters!$M60</f>
        <v>9.2383498474182506</v>
      </c>
      <c r="P57" s="5">
        <f>Fit_Parameters!$C60*EXP(-Fit_Parameters!$D60*'Tabulated f values'!P$3*'Tabulated f values'!P$3)+Fit_Parameters!$E60*EXP(-Fit_Parameters!$F60*'Tabulated f values'!P$3*'Tabulated f values'!P$3)+Fit_Parameters!$G60*EXP(-Fit_Parameters!$H60*'Tabulated f values'!P$3*'Tabulated f values'!P$3)+Fit_Parameters!$I60*EXP(-Fit_Parameters!$J60*'Tabulated f values'!P$3*'Tabulated f values'!P$3)+Fit_Parameters!$K60*EXP(-Fit_Parameters!$L60*'Tabulated f values'!P$3*'Tabulated f values'!P$3)+Fit_Parameters!$M60</f>
        <v>8.6304881070925923</v>
      </c>
      <c r="Q57" s="5">
        <f>Fit_Parameters!$C60*EXP(-Fit_Parameters!$D60*'Tabulated f values'!Q$3*'Tabulated f values'!Q$3)+Fit_Parameters!$E60*EXP(-Fit_Parameters!$F60*'Tabulated f values'!Q$3*'Tabulated f values'!Q$3)+Fit_Parameters!$G60*EXP(-Fit_Parameters!$H60*'Tabulated f values'!Q$3*'Tabulated f values'!Q$3)+Fit_Parameters!$I60*EXP(-Fit_Parameters!$J60*'Tabulated f values'!Q$3*'Tabulated f values'!Q$3)+Fit_Parameters!$K60*EXP(-Fit_Parameters!$L60*'Tabulated f values'!Q$3*'Tabulated f values'!Q$3)+Fit_Parameters!$M60</f>
        <v>8.129963607806685</v>
      </c>
      <c r="R57" s="5">
        <f>Fit_Parameters!$C60*EXP(-Fit_Parameters!$D60*'Tabulated f values'!R$3*'Tabulated f values'!R$3)+Fit_Parameters!$E60*EXP(-Fit_Parameters!$F60*'Tabulated f values'!R$3*'Tabulated f values'!R$3)+Fit_Parameters!$G60*EXP(-Fit_Parameters!$H60*'Tabulated f values'!R$3*'Tabulated f values'!R$3)+Fit_Parameters!$I60*EXP(-Fit_Parameters!$J60*'Tabulated f values'!R$3*'Tabulated f values'!R$3)+Fit_Parameters!$K60*EXP(-Fit_Parameters!$L60*'Tabulated f values'!R$3*'Tabulated f values'!R$3)+Fit_Parameters!$M60</f>
        <v>7.7171696023921488</v>
      </c>
      <c r="S57" s="5">
        <f>Fit_Parameters!$C60*EXP(-Fit_Parameters!$D60*'Tabulated f values'!S$3*'Tabulated f values'!S$3)+Fit_Parameters!$E60*EXP(-Fit_Parameters!$F60*'Tabulated f values'!S$3*'Tabulated f values'!S$3)+Fit_Parameters!$G60*EXP(-Fit_Parameters!$H60*'Tabulated f values'!S$3*'Tabulated f values'!S$3)+Fit_Parameters!$I60*EXP(-Fit_Parameters!$J60*'Tabulated f values'!S$3*'Tabulated f values'!S$3)+Fit_Parameters!$K60*EXP(-Fit_Parameters!$L60*'Tabulated f values'!S$3*'Tabulated f values'!S$3)+Fit_Parameters!$M60</f>
        <v>7.3727703891366714</v>
      </c>
      <c r="T57" s="5">
        <f>Fit_Parameters!$C60*EXP(-Fit_Parameters!$D60*'Tabulated f values'!T$3*'Tabulated f values'!T$3)+Fit_Parameters!$E60*EXP(-Fit_Parameters!$F60*'Tabulated f values'!T$3*'Tabulated f values'!T$3)+Fit_Parameters!$G60*EXP(-Fit_Parameters!$H60*'Tabulated f values'!T$3*'Tabulated f values'!T$3)+Fit_Parameters!$I60*EXP(-Fit_Parameters!$J60*'Tabulated f values'!T$3*'Tabulated f values'!T$3)+Fit_Parameters!$K60*EXP(-Fit_Parameters!$L60*'Tabulated f values'!T$3*'Tabulated f values'!T$3)+Fit_Parameters!$M60</f>
        <v>7.0793087534977968</v>
      </c>
      <c r="U57" s="5">
        <f>Fit_Parameters!$C60*EXP(-Fit_Parameters!$D60*'Tabulated f values'!U$3*'Tabulated f values'!U$3)+Fit_Parameters!$E60*EXP(-Fit_Parameters!$F60*'Tabulated f values'!U$3*'Tabulated f values'!U$3)+Fit_Parameters!$G60*EXP(-Fit_Parameters!$H60*'Tabulated f values'!U$3*'Tabulated f values'!U$3)+Fit_Parameters!$I60*EXP(-Fit_Parameters!$J60*'Tabulated f values'!U$3*'Tabulated f values'!U$3)+Fit_Parameters!$K60*EXP(-Fit_Parameters!$L60*'Tabulated f values'!U$3*'Tabulated f values'!U$3)+Fit_Parameters!$M60</f>
        <v>6.8221378859792976</v>
      </c>
      <c r="V57" s="5">
        <f>Fit_Parameters!$C60*EXP(-Fit_Parameters!$D60*'Tabulated f values'!V$3*'Tabulated f values'!V$3)+Fit_Parameters!$E60*EXP(-Fit_Parameters!$F60*'Tabulated f values'!V$3*'Tabulated f values'!V$3)+Fit_Parameters!$G60*EXP(-Fit_Parameters!$H60*'Tabulated f values'!V$3*'Tabulated f values'!V$3)+Fit_Parameters!$I60*EXP(-Fit_Parameters!$J60*'Tabulated f values'!V$3*'Tabulated f values'!V$3)+Fit_Parameters!$K60*EXP(-Fit_Parameters!$L60*'Tabulated f values'!V$3*'Tabulated f values'!V$3)+Fit_Parameters!$M60</f>
        <v>6.5897354283571126</v>
      </c>
      <c r="W57" s="5">
        <f>Fit_Parameters!$C60*EXP(-Fit_Parameters!$D60*'Tabulated f values'!W$3*'Tabulated f values'!W$3)+Fit_Parameters!$E60*EXP(-Fit_Parameters!$F60*'Tabulated f values'!W$3*'Tabulated f values'!W$3)+Fit_Parameters!$G60*EXP(-Fit_Parameters!$H60*'Tabulated f values'!W$3*'Tabulated f values'!W$3)+Fit_Parameters!$I60*EXP(-Fit_Parameters!$J60*'Tabulated f values'!W$3*'Tabulated f values'!W$3)+Fit_Parameters!$K60*EXP(-Fit_Parameters!$L60*'Tabulated f values'!W$3*'Tabulated f values'!W$3)+Fit_Parameters!$M60</f>
        <v>6.3735650167635374</v>
      </c>
      <c r="X57" s="5">
        <f>Fit_Parameters!$C60*EXP(-Fit_Parameters!$D60*'Tabulated f values'!X$3*'Tabulated f values'!X$3)+Fit_Parameters!$E60*EXP(-Fit_Parameters!$F60*'Tabulated f values'!X$3*'Tabulated f values'!X$3)+Fit_Parameters!$G60*EXP(-Fit_Parameters!$H60*'Tabulated f values'!X$3*'Tabulated f values'!X$3)+Fit_Parameters!$I60*EXP(-Fit_Parameters!$J60*'Tabulated f values'!X$3*'Tabulated f values'!X$3)+Fit_Parameters!$K60*EXP(-Fit_Parameters!$L60*'Tabulated f values'!X$3*'Tabulated f values'!X$3)+Fit_Parameters!$M60</f>
        <v>6.1676703033907341</v>
      </c>
      <c r="Y57" s="5">
        <f>Fit_Parameters!$C60*EXP(-Fit_Parameters!$D60*'Tabulated f values'!Y$3*'Tabulated f values'!Y$3)+Fit_Parameters!$E60*EXP(-Fit_Parameters!$F60*'Tabulated f values'!Y$3*'Tabulated f values'!Y$3)+Fit_Parameters!$G60*EXP(-Fit_Parameters!$H60*'Tabulated f values'!Y$3*'Tabulated f values'!Y$3)+Fit_Parameters!$I60*EXP(-Fit_Parameters!$J60*'Tabulated f values'!Y$3*'Tabulated f values'!Y$3)+Fit_Parameters!$K60*EXP(-Fit_Parameters!$L60*'Tabulated f values'!Y$3*'Tabulated f values'!Y$3)+Fit_Parameters!$M60</f>
        <v>5.9681582324679932</v>
      </c>
      <c r="Z57" s="5">
        <f>Fit_Parameters!$C60*EXP(-Fit_Parameters!$D60*'Tabulated f values'!Z$3*'Tabulated f values'!Z$3)+Fit_Parameters!$E60*EXP(-Fit_Parameters!$F60*'Tabulated f values'!Z$3*'Tabulated f values'!Z$3)+Fit_Parameters!$G60*EXP(-Fit_Parameters!$H60*'Tabulated f values'!Z$3*'Tabulated f values'!Z$3)+Fit_Parameters!$I60*EXP(-Fit_Parameters!$J60*'Tabulated f values'!Z$3*'Tabulated f values'!Z$3)+Fit_Parameters!$K60*EXP(-Fit_Parameters!$L60*'Tabulated f values'!Z$3*'Tabulated f values'!Z$3)+Fit_Parameters!$M60</f>
        <v>5.7726819600173558</v>
      </c>
      <c r="AA57" s="5">
        <f>Fit_Parameters!$C60*EXP(-Fit_Parameters!$D60*'Tabulated f values'!AA$3*'Tabulated f values'!AA$3)+Fit_Parameters!$E60*EXP(-Fit_Parameters!$F60*'Tabulated f values'!AA$3*'Tabulated f values'!AA$3)+Fit_Parameters!$G60*EXP(-Fit_Parameters!$H60*'Tabulated f values'!AA$3*'Tabulated f values'!AA$3)+Fit_Parameters!$I60*EXP(-Fit_Parameters!$J60*'Tabulated f values'!AA$3*'Tabulated f values'!AA$3)+Fit_Parameters!$K60*EXP(-Fit_Parameters!$L60*'Tabulated f values'!AA$3*'Tabulated f values'!AA$3)+Fit_Parameters!$M60</f>
        <v>5.5799874319226133</v>
      </c>
      <c r="AB57" s="5">
        <f>Fit_Parameters!$C60*EXP(-Fit_Parameters!$D60*'Tabulated f values'!AB$3*'Tabulated f values'!AB$3)+Fit_Parameters!$E60*EXP(-Fit_Parameters!$F60*'Tabulated f values'!AB$3*'Tabulated f values'!AB$3)+Fit_Parameters!$G60*EXP(-Fit_Parameters!$H60*'Tabulated f values'!AB$3*'Tabulated f values'!AB$3)+Fit_Parameters!$I60*EXP(-Fit_Parameters!$J60*'Tabulated f values'!AB$3*'Tabulated f values'!AB$3)+Fit_Parameters!$K60*EXP(-Fit_Parameters!$L60*'Tabulated f values'!AB$3*'Tabulated f values'!AB$3)+Fit_Parameters!$M60</f>
        <v>5.3895504966022854</v>
      </c>
      <c r="AC57" s="5">
        <f>Fit_Parameters!$C60*EXP(-Fit_Parameters!$D60*'Tabulated f values'!AC$3*'Tabulated f values'!AC$3)+Fit_Parameters!$E60*EXP(-Fit_Parameters!$F60*'Tabulated f values'!AC$3*'Tabulated f values'!AC$3)+Fit_Parameters!$G60*EXP(-Fit_Parameters!$H60*'Tabulated f values'!AC$3*'Tabulated f values'!AC$3)+Fit_Parameters!$I60*EXP(-Fit_Parameters!$J60*'Tabulated f values'!AC$3*'Tabulated f values'!AC$3)+Fit_Parameters!$K60*EXP(-Fit_Parameters!$L60*'Tabulated f values'!AC$3*'Tabulated f values'!AC$3)+Fit_Parameters!$M60</f>
        <v>5.2013064470149315</v>
      </c>
      <c r="AD57" s="5"/>
      <c r="AE57" s="5"/>
      <c r="AF57" s="5"/>
      <c r="AG57" s="5"/>
    </row>
    <row r="58" spans="1:33" x14ac:dyDescent="0.25">
      <c r="A58">
        <f>Fit_Parameters!A61</f>
        <v>25</v>
      </c>
      <c r="B58" t="str">
        <f>Fit_Parameters!B61</f>
        <v>Mn2+</v>
      </c>
      <c r="C58" s="5">
        <f>Fit_Parameters!$C61*EXP(-Fit_Parameters!$D61*'Tabulated f values'!C$3*'Tabulated f values'!C$3)+Fit_Parameters!$E61*EXP(-Fit_Parameters!$F61*'Tabulated f values'!C$3*'Tabulated f values'!C$3)+Fit_Parameters!$G61*EXP(-Fit_Parameters!$H61*'Tabulated f values'!C$3*'Tabulated f values'!C$3)+Fit_Parameters!$I61*EXP(-Fit_Parameters!$J61*'Tabulated f values'!C$3*'Tabulated f values'!C$3)+Fit_Parameters!$K61*EXP(-Fit_Parameters!$L61*'Tabulated f values'!C$3*'Tabulated f values'!C$3)+Fit_Parameters!$M61</f>
        <v>23.000654000000001</v>
      </c>
      <c r="D58" s="5">
        <f>Fit_Parameters!$C61*EXP(-Fit_Parameters!$D61*'Tabulated f values'!D$3*'Tabulated f values'!D$3)+Fit_Parameters!$E61*EXP(-Fit_Parameters!$F61*'Tabulated f values'!D$3*'Tabulated f values'!D$3)+Fit_Parameters!$G61*EXP(-Fit_Parameters!$H61*'Tabulated f values'!D$3*'Tabulated f values'!D$3)+Fit_Parameters!$I61*EXP(-Fit_Parameters!$J61*'Tabulated f values'!D$3*'Tabulated f values'!D$3)+Fit_Parameters!$K61*EXP(-Fit_Parameters!$L61*'Tabulated f values'!D$3*'Tabulated f values'!D$3)+Fit_Parameters!$M61</f>
        <v>22.707010702894475</v>
      </c>
      <c r="E58" s="5">
        <f>Fit_Parameters!$C61*EXP(-Fit_Parameters!$D61*'Tabulated f values'!E$3*'Tabulated f values'!E$3)+Fit_Parameters!$E61*EXP(-Fit_Parameters!$F61*'Tabulated f values'!E$3*'Tabulated f values'!E$3)+Fit_Parameters!$G61*EXP(-Fit_Parameters!$H61*'Tabulated f values'!E$3*'Tabulated f values'!E$3)+Fit_Parameters!$I61*EXP(-Fit_Parameters!$J61*'Tabulated f values'!E$3*'Tabulated f values'!E$3)+Fit_Parameters!$K61*EXP(-Fit_Parameters!$L61*'Tabulated f values'!E$3*'Tabulated f values'!E$3)+Fit_Parameters!$M61</f>
        <v>21.874805399592862</v>
      </c>
      <c r="F58" s="5">
        <f>Fit_Parameters!$C61*EXP(-Fit_Parameters!$D61*'Tabulated f values'!F$3*'Tabulated f values'!F$3)+Fit_Parameters!$E61*EXP(-Fit_Parameters!$F61*'Tabulated f values'!F$3*'Tabulated f values'!F$3)+Fit_Parameters!$G61*EXP(-Fit_Parameters!$H61*'Tabulated f values'!F$3*'Tabulated f values'!F$3)+Fit_Parameters!$I61*EXP(-Fit_Parameters!$J61*'Tabulated f values'!F$3*'Tabulated f values'!F$3)+Fit_Parameters!$K61*EXP(-Fit_Parameters!$L61*'Tabulated f values'!F$3*'Tabulated f values'!F$3)+Fit_Parameters!$M61</f>
        <v>20.629205258315576</v>
      </c>
      <c r="G58" s="5">
        <f>Fit_Parameters!$C61*EXP(-Fit_Parameters!$D61*'Tabulated f values'!G$3*'Tabulated f values'!G$3)+Fit_Parameters!$E61*EXP(-Fit_Parameters!$F61*'Tabulated f values'!G$3*'Tabulated f values'!G$3)+Fit_Parameters!$G61*EXP(-Fit_Parameters!$H61*'Tabulated f values'!G$3*'Tabulated f values'!G$3)+Fit_Parameters!$I61*EXP(-Fit_Parameters!$J61*'Tabulated f values'!G$3*'Tabulated f values'!G$3)+Fit_Parameters!$K61*EXP(-Fit_Parameters!$L61*'Tabulated f values'!G$3*'Tabulated f values'!G$3)+Fit_Parameters!$M61</f>
        <v>19.126844210839874</v>
      </c>
      <c r="H58" s="5">
        <f>Fit_Parameters!$C61*EXP(-Fit_Parameters!$D61*'Tabulated f values'!H$3*'Tabulated f values'!H$3)+Fit_Parameters!$E61*EXP(-Fit_Parameters!$F61*'Tabulated f values'!H$3*'Tabulated f values'!H$3)+Fit_Parameters!$G61*EXP(-Fit_Parameters!$H61*'Tabulated f values'!H$3*'Tabulated f values'!H$3)+Fit_Parameters!$I61*EXP(-Fit_Parameters!$J61*'Tabulated f values'!H$3*'Tabulated f values'!H$3)+Fit_Parameters!$K61*EXP(-Fit_Parameters!$L61*'Tabulated f values'!H$3*'Tabulated f values'!H$3)+Fit_Parameters!$M61</f>
        <v>17.516809470171918</v>
      </c>
      <c r="I58" s="5">
        <f>Fit_Parameters!$C61*EXP(-Fit_Parameters!$D61*'Tabulated f values'!I$3*'Tabulated f values'!I$3)+Fit_Parameters!$E61*EXP(-Fit_Parameters!$F61*'Tabulated f values'!I$3*'Tabulated f values'!I$3)+Fit_Parameters!$G61*EXP(-Fit_Parameters!$H61*'Tabulated f values'!I$3*'Tabulated f values'!I$3)+Fit_Parameters!$I61*EXP(-Fit_Parameters!$J61*'Tabulated f values'!I$3*'Tabulated f values'!I$3)+Fit_Parameters!$K61*EXP(-Fit_Parameters!$L61*'Tabulated f values'!I$3*'Tabulated f values'!I$3)+Fit_Parameters!$M61</f>
        <v>15.918918536390638</v>
      </c>
      <c r="J58" s="5">
        <f>Fit_Parameters!$C61*EXP(-Fit_Parameters!$D61*'Tabulated f values'!J$3*'Tabulated f values'!J$3)+Fit_Parameters!$E61*EXP(-Fit_Parameters!$F61*'Tabulated f values'!J$3*'Tabulated f values'!J$3)+Fit_Parameters!$G61*EXP(-Fit_Parameters!$H61*'Tabulated f values'!J$3*'Tabulated f values'!J$3)+Fit_Parameters!$I61*EXP(-Fit_Parameters!$J61*'Tabulated f values'!J$3*'Tabulated f values'!J$3)+Fit_Parameters!$K61*EXP(-Fit_Parameters!$L61*'Tabulated f values'!J$3*'Tabulated f values'!J$3)+Fit_Parameters!$M61</f>
        <v>14.415979590768917</v>
      </c>
      <c r="K58" s="5">
        <f>Fit_Parameters!$C61*EXP(-Fit_Parameters!$D61*'Tabulated f values'!K$3*'Tabulated f values'!K$3)+Fit_Parameters!$E61*EXP(-Fit_Parameters!$F61*'Tabulated f values'!K$3*'Tabulated f values'!K$3)+Fit_Parameters!$G61*EXP(-Fit_Parameters!$H61*'Tabulated f values'!K$3*'Tabulated f values'!K$3)+Fit_Parameters!$I61*EXP(-Fit_Parameters!$J61*'Tabulated f values'!K$3*'Tabulated f values'!K$3)+Fit_Parameters!$K61*EXP(-Fit_Parameters!$L61*'Tabulated f values'!K$3*'Tabulated f values'!K$3)+Fit_Parameters!$M61</f>
        <v>13.055738807932901</v>
      </c>
      <c r="L58" s="5">
        <f>Fit_Parameters!$C61*EXP(-Fit_Parameters!$D61*'Tabulated f values'!L$3*'Tabulated f values'!L$3)+Fit_Parameters!$E61*EXP(-Fit_Parameters!$F61*'Tabulated f values'!L$3*'Tabulated f values'!L$3)+Fit_Parameters!$G61*EXP(-Fit_Parameters!$H61*'Tabulated f values'!L$3*'Tabulated f values'!L$3)+Fit_Parameters!$I61*EXP(-Fit_Parameters!$J61*'Tabulated f values'!L$3*'Tabulated f values'!L$3)+Fit_Parameters!$K61*EXP(-Fit_Parameters!$L61*'Tabulated f values'!L$3*'Tabulated f values'!L$3)+Fit_Parameters!$M61</f>
        <v>11.858754117654787</v>
      </c>
      <c r="M58" s="5">
        <f>Fit_Parameters!$C61*EXP(-Fit_Parameters!$D61*'Tabulated f values'!M$3*'Tabulated f values'!M$3)+Fit_Parameters!$E61*EXP(-Fit_Parameters!$F61*'Tabulated f values'!M$3*'Tabulated f values'!M$3)+Fit_Parameters!$G61*EXP(-Fit_Parameters!$H61*'Tabulated f values'!M$3*'Tabulated f values'!M$3)+Fit_Parameters!$I61*EXP(-Fit_Parameters!$J61*'Tabulated f values'!M$3*'Tabulated f values'!M$3)+Fit_Parameters!$K61*EXP(-Fit_Parameters!$L61*'Tabulated f values'!M$3*'Tabulated f values'!M$3)+Fit_Parameters!$M61</f>
        <v>10.827660103125584</v>
      </c>
      <c r="N58" s="5">
        <f>Fit_Parameters!$C61*EXP(-Fit_Parameters!$D61*'Tabulated f values'!N$3*'Tabulated f values'!N$3)+Fit_Parameters!$E61*EXP(-Fit_Parameters!$F61*'Tabulated f values'!N$3*'Tabulated f values'!N$3)+Fit_Parameters!$G61*EXP(-Fit_Parameters!$H61*'Tabulated f values'!N$3*'Tabulated f values'!N$3)+Fit_Parameters!$I61*EXP(-Fit_Parameters!$J61*'Tabulated f values'!N$3*'Tabulated f values'!N$3)+Fit_Parameters!$K61*EXP(-Fit_Parameters!$L61*'Tabulated f values'!N$3*'Tabulated f values'!N$3)+Fit_Parameters!$M61</f>
        <v>9.9544572712568673</v>
      </c>
      <c r="O58" s="5">
        <f>Fit_Parameters!$C61*EXP(-Fit_Parameters!$D61*'Tabulated f values'!O$3*'Tabulated f values'!O$3)+Fit_Parameters!$E61*EXP(-Fit_Parameters!$F61*'Tabulated f values'!O$3*'Tabulated f values'!O$3)+Fit_Parameters!$G61*EXP(-Fit_Parameters!$H61*'Tabulated f values'!O$3*'Tabulated f values'!O$3)+Fit_Parameters!$I61*EXP(-Fit_Parameters!$J61*'Tabulated f values'!O$3*'Tabulated f values'!O$3)+Fit_Parameters!$K61*EXP(-Fit_Parameters!$L61*'Tabulated f values'!O$3*'Tabulated f values'!O$3)+Fit_Parameters!$M61</f>
        <v>9.2249981207476459</v>
      </c>
      <c r="P58" s="5">
        <f>Fit_Parameters!$C61*EXP(-Fit_Parameters!$D61*'Tabulated f values'!P$3*'Tabulated f values'!P$3)+Fit_Parameters!$E61*EXP(-Fit_Parameters!$F61*'Tabulated f values'!P$3*'Tabulated f values'!P$3)+Fit_Parameters!$G61*EXP(-Fit_Parameters!$H61*'Tabulated f values'!P$3*'Tabulated f values'!P$3)+Fit_Parameters!$I61*EXP(-Fit_Parameters!$J61*'Tabulated f values'!P$3*'Tabulated f values'!P$3)+Fit_Parameters!$K61*EXP(-Fit_Parameters!$L61*'Tabulated f values'!P$3*'Tabulated f values'!P$3)+Fit_Parameters!$M61</f>
        <v>8.6215305092321763</v>
      </c>
      <c r="Q58" s="5">
        <f>Fit_Parameters!$C61*EXP(-Fit_Parameters!$D61*'Tabulated f values'!Q$3*'Tabulated f values'!Q$3)+Fit_Parameters!$E61*EXP(-Fit_Parameters!$F61*'Tabulated f values'!Q$3*'Tabulated f values'!Q$3)+Fit_Parameters!$G61*EXP(-Fit_Parameters!$H61*'Tabulated f values'!Q$3*'Tabulated f values'!Q$3)+Fit_Parameters!$I61*EXP(-Fit_Parameters!$J61*'Tabulated f values'!Q$3*'Tabulated f values'!Q$3)+Fit_Parameters!$K61*EXP(-Fit_Parameters!$L61*'Tabulated f values'!Q$3*'Tabulated f values'!Q$3)+Fit_Parameters!$M61</f>
        <v>8.1244117673404297</v>
      </c>
      <c r="R58" s="5">
        <f>Fit_Parameters!$C61*EXP(-Fit_Parameters!$D61*'Tabulated f values'!R$3*'Tabulated f values'!R$3)+Fit_Parameters!$E61*EXP(-Fit_Parameters!$F61*'Tabulated f values'!R$3*'Tabulated f values'!R$3)+Fit_Parameters!$G61*EXP(-Fit_Parameters!$H61*'Tabulated f values'!R$3*'Tabulated f values'!R$3)+Fit_Parameters!$I61*EXP(-Fit_Parameters!$J61*'Tabulated f values'!R$3*'Tabulated f values'!R$3)+Fit_Parameters!$K61*EXP(-Fit_Parameters!$L61*'Tabulated f values'!R$3*'Tabulated f values'!R$3)+Fit_Parameters!$M61</f>
        <v>7.7136060480507105</v>
      </c>
      <c r="S58" s="5">
        <f>Fit_Parameters!$C61*EXP(-Fit_Parameters!$D61*'Tabulated f values'!S$3*'Tabulated f values'!S$3)+Fit_Parameters!$E61*EXP(-Fit_Parameters!$F61*'Tabulated f values'!S$3*'Tabulated f values'!S$3)+Fit_Parameters!$G61*EXP(-Fit_Parameters!$H61*'Tabulated f values'!S$3*'Tabulated f values'!S$3)+Fit_Parameters!$I61*EXP(-Fit_Parameters!$J61*'Tabulated f values'!S$3*'Tabulated f values'!S$3)+Fit_Parameters!$K61*EXP(-Fit_Parameters!$L61*'Tabulated f values'!S$3*'Tabulated f values'!S$3)+Fit_Parameters!$M61</f>
        <v>7.3700545641308324</v>
      </c>
      <c r="T58" s="5">
        <f>Fit_Parameters!$C61*EXP(-Fit_Parameters!$D61*'Tabulated f values'!T$3*'Tabulated f values'!T$3)+Fit_Parameters!$E61*EXP(-Fit_Parameters!$F61*'Tabulated f values'!T$3*'Tabulated f values'!T$3)+Fit_Parameters!$G61*EXP(-Fit_Parameters!$H61*'Tabulated f values'!T$3*'Tabulated f values'!T$3)+Fit_Parameters!$I61*EXP(-Fit_Parameters!$J61*'Tabulated f values'!T$3*'Tabulated f values'!T$3)+Fit_Parameters!$K61*EXP(-Fit_Parameters!$L61*'Tabulated f values'!T$3*'Tabulated f values'!T$3)+Fit_Parameters!$M61</f>
        <v>7.0767688824864194</v>
      </c>
      <c r="U58" s="5">
        <f>Fit_Parameters!$C61*EXP(-Fit_Parameters!$D61*'Tabulated f values'!U$3*'Tabulated f values'!U$3)+Fit_Parameters!$E61*EXP(-Fit_Parameters!$F61*'Tabulated f values'!U$3*'Tabulated f values'!U$3)+Fit_Parameters!$G61*EXP(-Fit_Parameters!$H61*'Tabulated f values'!U$3*'Tabulated f values'!U$3)+Fit_Parameters!$I61*EXP(-Fit_Parameters!$J61*'Tabulated f values'!U$3*'Tabulated f values'!U$3)+Fit_Parameters!$K61*EXP(-Fit_Parameters!$L61*'Tabulated f values'!U$3*'Tabulated f values'!U$3)+Fit_Parameters!$M61</f>
        <v>6.8195076647163724</v>
      </c>
      <c r="V58" s="5">
        <f>Fit_Parameters!$C61*EXP(-Fit_Parameters!$D61*'Tabulated f values'!V$3*'Tabulated f values'!V$3)+Fit_Parameters!$E61*EXP(-Fit_Parameters!$F61*'Tabulated f values'!V$3*'Tabulated f values'!V$3)+Fit_Parameters!$G61*EXP(-Fit_Parameters!$H61*'Tabulated f values'!V$3*'Tabulated f values'!V$3)+Fit_Parameters!$I61*EXP(-Fit_Parameters!$J61*'Tabulated f values'!V$3*'Tabulated f values'!V$3)+Fit_Parameters!$K61*EXP(-Fit_Parameters!$L61*'Tabulated f values'!V$3*'Tabulated f values'!V$3)+Fit_Parameters!$M61</f>
        <v>6.5870108679050468</v>
      </c>
      <c r="W58" s="5">
        <f>Fit_Parameters!$C61*EXP(-Fit_Parameters!$D61*'Tabulated f values'!W$3*'Tabulated f values'!W$3)+Fit_Parameters!$E61*EXP(-Fit_Parameters!$F61*'Tabulated f values'!W$3*'Tabulated f values'!W$3)+Fit_Parameters!$G61*EXP(-Fit_Parameters!$H61*'Tabulated f values'!W$3*'Tabulated f values'!W$3)+Fit_Parameters!$I61*EXP(-Fit_Parameters!$J61*'Tabulated f values'!W$3*'Tabulated f values'!W$3)+Fit_Parameters!$K61*EXP(-Fit_Parameters!$L61*'Tabulated f values'!W$3*'Tabulated f values'!W$3)+Fit_Parameters!$M61</f>
        <v>6.3708692359126502</v>
      </c>
      <c r="X58" s="5">
        <f>Fit_Parameters!$C61*EXP(-Fit_Parameters!$D61*'Tabulated f values'!X$3*'Tabulated f values'!X$3)+Fit_Parameters!$E61*EXP(-Fit_Parameters!$F61*'Tabulated f values'!X$3*'Tabulated f values'!X$3)+Fit_Parameters!$G61*EXP(-Fit_Parameters!$H61*'Tabulated f values'!X$3*'Tabulated f values'!X$3)+Fit_Parameters!$I61*EXP(-Fit_Parameters!$J61*'Tabulated f values'!X$3*'Tabulated f values'!X$3)+Fit_Parameters!$K61*EXP(-Fit_Parameters!$L61*'Tabulated f values'!X$3*'Tabulated f values'!X$3)+Fit_Parameters!$M61</f>
        <v>6.1651569837647884</v>
      </c>
      <c r="Y58" s="5">
        <f>Fit_Parameters!$C61*EXP(-Fit_Parameters!$D61*'Tabulated f values'!Y$3*'Tabulated f values'!Y$3)+Fit_Parameters!$E61*EXP(-Fit_Parameters!$F61*'Tabulated f values'!Y$3*'Tabulated f values'!Y$3)+Fit_Parameters!$G61*EXP(-Fit_Parameters!$H61*'Tabulated f values'!Y$3*'Tabulated f values'!Y$3)+Fit_Parameters!$I61*EXP(-Fit_Parameters!$J61*'Tabulated f values'!Y$3*'Tabulated f values'!Y$3)+Fit_Parameters!$K61*EXP(-Fit_Parameters!$L61*'Tabulated f values'!Y$3*'Tabulated f values'!Y$3)+Fit_Parameters!$M61</f>
        <v>5.9659556606858608</v>
      </c>
      <c r="Z58" s="5">
        <f>Fit_Parameters!$C61*EXP(-Fit_Parameters!$D61*'Tabulated f values'!Z$3*'Tabulated f values'!Z$3)+Fit_Parameters!$E61*EXP(-Fit_Parameters!$F61*'Tabulated f values'!Z$3*'Tabulated f values'!Z$3)+Fit_Parameters!$G61*EXP(-Fit_Parameters!$H61*'Tabulated f values'!Z$3*'Tabulated f values'!Z$3)+Fit_Parameters!$I61*EXP(-Fit_Parameters!$J61*'Tabulated f values'!Z$3*'Tabulated f values'!Z$3)+Fit_Parameters!$K61*EXP(-Fit_Parameters!$L61*'Tabulated f values'!Z$3*'Tabulated f values'!Z$3)+Fit_Parameters!$M61</f>
        <v>5.7708684858831489</v>
      </c>
      <c r="AA58" s="5">
        <f>Fit_Parameters!$C61*EXP(-Fit_Parameters!$D61*'Tabulated f values'!AA$3*'Tabulated f values'!AA$3)+Fit_Parameters!$E61*EXP(-Fit_Parameters!$F61*'Tabulated f values'!AA$3*'Tabulated f values'!AA$3)+Fit_Parameters!$G61*EXP(-Fit_Parameters!$H61*'Tabulated f values'!AA$3*'Tabulated f values'!AA$3)+Fit_Parameters!$I61*EXP(-Fit_Parameters!$J61*'Tabulated f values'!AA$3*'Tabulated f values'!AA$3)+Fit_Parameters!$K61*EXP(-Fit_Parameters!$L61*'Tabulated f values'!AA$3*'Tabulated f values'!AA$3)+Fit_Parameters!$M61</f>
        <v>5.578587126938249</v>
      </c>
      <c r="AB58" s="5">
        <f>Fit_Parameters!$C61*EXP(-Fit_Parameters!$D61*'Tabulated f values'!AB$3*'Tabulated f values'!AB$3)+Fit_Parameters!$E61*EXP(-Fit_Parameters!$F61*'Tabulated f values'!AB$3*'Tabulated f values'!AB$3)+Fit_Parameters!$G61*EXP(-Fit_Parameters!$H61*'Tabulated f values'!AB$3*'Tabulated f values'!AB$3)+Fit_Parameters!$I61*EXP(-Fit_Parameters!$J61*'Tabulated f values'!AB$3*'Tabulated f values'!AB$3)+Fit_Parameters!$K61*EXP(-Fit_Parameters!$L61*'Tabulated f values'!AB$3*'Tabulated f values'!AB$3)+Fit_Parameters!$M61</f>
        <v>5.3885395921108525</v>
      </c>
      <c r="AC58" s="5">
        <f>Fit_Parameters!$C61*EXP(-Fit_Parameters!$D61*'Tabulated f values'!AC$3*'Tabulated f values'!AC$3)+Fit_Parameters!$E61*EXP(-Fit_Parameters!$F61*'Tabulated f values'!AC$3*'Tabulated f values'!AC$3)+Fit_Parameters!$G61*EXP(-Fit_Parameters!$H61*'Tabulated f values'!AC$3*'Tabulated f values'!AC$3)+Fit_Parameters!$I61*EXP(-Fit_Parameters!$J61*'Tabulated f values'!AC$3*'Tabulated f values'!AC$3)+Fit_Parameters!$K61*EXP(-Fit_Parameters!$L61*'Tabulated f values'!AC$3*'Tabulated f values'!AC$3)+Fit_Parameters!$M61</f>
        <v>5.2006240191864173</v>
      </c>
      <c r="AD58" s="5"/>
      <c r="AE58" s="5"/>
      <c r="AF58" s="5"/>
      <c r="AG58" s="5"/>
    </row>
    <row r="59" spans="1:33" x14ac:dyDescent="0.25">
      <c r="A59">
        <f>Fit_Parameters!A62</f>
        <v>25</v>
      </c>
      <c r="B59" t="str">
        <f>Fit_Parameters!B62</f>
        <v>Mn3+</v>
      </c>
      <c r="C59" s="5">
        <f>Fit_Parameters!$C62*EXP(-Fit_Parameters!$D62*'Tabulated f values'!C$3*'Tabulated f values'!C$3)+Fit_Parameters!$E62*EXP(-Fit_Parameters!$F62*'Tabulated f values'!C$3*'Tabulated f values'!C$3)+Fit_Parameters!$G62*EXP(-Fit_Parameters!$H62*'Tabulated f values'!C$3*'Tabulated f values'!C$3)+Fit_Parameters!$I62*EXP(-Fit_Parameters!$J62*'Tabulated f values'!C$3*'Tabulated f values'!C$3)+Fit_Parameters!$K62*EXP(-Fit_Parameters!$L62*'Tabulated f values'!C$3*'Tabulated f values'!C$3)+Fit_Parameters!$M62</f>
        <v>21.998799999999999</v>
      </c>
      <c r="D59" s="5">
        <f>Fit_Parameters!$C62*EXP(-Fit_Parameters!$D62*'Tabulated f values'!D$3*'Tabulated f values'!D$3)+Fit_Parameters!$E62*EXP(-Fit_Parameters!$F62*'Tabulated f values'!D$3*'Tabulated f values'!D$3)+Fit_Parameters!$G62*EXP(-Fit_Parameters!$H62*'Tabulated f values'!D$3*'Tabulated f values'!D$3)+Fit_Parameters!$I62*EXP(-Fit_Parameters!$J62*'Tabulated f values'!D$3*'Tabulated f values'!D$3)+Fit_Parameters!$K62*EXP(-Fit_Parameters!$L62*'Tabulated f values'!D$3*'Tabulated f values'!D$3)+Fit_Parameters!$M62</f>
        <v>21.759352518610527</v>
      </c>
      <c r="E59" s="5">
        <f>Fit_Parameters!$C62*EXP(-Fit_Parameters!$D62*'Tabulated f values'!E$3*'Tabulated f values'!E$3)+Fit_Parameters!$E62*EXP(-Fit_Parameters!$F62*'Tabulated f values'!E$3*'Tabulated f values'!E$3)+Fit_Parameters!$G62*EXP(-Fit_Parameters!$H62*'Tabulated f values'!E$3*'Tabulated f values'!E$3)+Fit_Parameters!$I62*EXP(-Fit_Parameters!$J62*'Tabulated f values'!E$3*'Tabulated f values'!E$3)+Fit_Parameters!$K62*EXP(-Fit_Parameters!$L62*'Tabulated f values'!E$3*'Tabulated f values'!E$3)+Fit_Parameters!$M62</f>
        <v>21.070329803161485</v>
      </c>
      <c r="F59" s="5">
        <f>Fit_Parameters!$C62*EXP(-Fit_Parameters!$D62*'Tabulated f values'!F$3*'Tabulated f values'!F$3)+Fit_Parameters!$E62*EXP(-Fit_Parameters!$F62*'Tabulated f values'!F$3*'Tabulated f values'!F$3)+Fit_Parameters!$G62*EXP(-Fit_Parameters!$H62*'Tabulated f values'!F$3*'Tabulated f values'!F$3)+Fit_Parameters!$I62*EXP(-Fit_Parameters!$J62*'Tabulated f values'!F$3*'Tabulated f values'!F$3)+Fit_Parameters!$K62*EXP(-Fit_Parameters!$L62*'Tabulated f values'!F$3*'Tabulated f values'!F$3)+Fit_Parameters!$M62</f>
        <v>20.012234813232659</v>
      </c>
      <c r="G59" s="5">
        <f>Fit_Parameters!$C62*EXP(-Fit_Parameters!$D62*'Tabulated f values'!G$3*'Tabulated f values'!G$3)+Fit_Parameters!$E62*EXP(-Fit_Parameters!$F62*'Tabulated f values'!G$3*'Tabulated f values'!G$3)+Fit_Parameters!$G62*EXP(-Fit_Parameters!$H62*'Tabulated f values'!G$3*'Tabulated f values'!G$3)+Fit_Parameters!$I62*EXP(-Fit_Parameters!$J62*'Tabulated f values'!G$3*'Tabulated f values'!G$3)+Fit_Parameters!$K62*EXP(-Fit_Parameters!$L62*'Tabulated f values'!G$3*'Tabulated f values'!G$3)+Fit_Parameters!$M62</f>
        <v>18.697398606553282</v>
      </c>
      <c r="H59" s="5">
        <f>Fit_Parameters!$C62*EXP(-Fit_Parameters!$D62*'Tabulated f values'!H$3*'Tabulated f values'!H$3)+Fit_Parameters!$E62*EXP(-Fit_Parameters!$F62*'Tabulated f values'!H$3*'Tabulated f values'!H$3)+Fit_Parameters!$G62*EXP(-Fit_Parameters!$H62*'Tabulated f values'!H$3*'Tabulated f values'!H$3)+Fit_Parameters!$I62*EXP(-Fit_Parameters!$J62*'Tabulated f values'!H$3*'Tabulated f values'!H$3)+Fit_Parameters!$K62*EXP(-Fit_Parameters!$L62*'Tabulated f values'!H$3*'Tabulated f values'!H$3)+Fit_Parameters!$M62</f>
        <v>17.246113846615298</v>
      </c>
      <c r="I59" s="5">
        <f>Fit_Parameters!$C62*EXP(-Fit_Parameters!$D62*'Tabulated f values'!I$3*'Tabulated f values'!I$3)+Fit_Parameters!$E62*EXP(-Fit_Parameters!$F62*'Tabulated f values'!I$3*'Tabulated f values'!I$3)+Fit_Parameters!$G62*EXP(-Fit_Parameters!$H62*'Tabulated f values'!I$3*'Tabulated f values'!I$3)+Fit_Parameters!$I62*EXP(-Fit_Parameters!$J62*'Tabulated f values'!I$3*'Tabulated f values'!I$3)+Fit_Parameters!$K62*EXP(-Fit_Parameters!$L62*'Tabulated f values'!I$3*'Tabulated f values'!I$3)+Fit_Parameters!$M62</f>
        <v>15.766180552529883</v>
      </c>
      <c r="J59" s="5">
        <f>Fit_Parameters!$C62*EXP(-Fit_Parameters!$D62*'Tabulated f values'!J$3*'Tabulated f values'!J$3)+Fit_Parameters!$E62*EXP(-Fit_Parameters!$F62*'Tabulated f values'!J$3*'Tabulated f values'!J$3)+Fit_Parameters!$G62*EXP(-Fit_Parameters!$H62*'Tabulated f values'!J$3*'Tabulated f values'!J$3)+Fit_Parameters!$I62*EXP(-Fit_Parameters!$J62*'Tabulated f values'!J$3*'Tabulated f values'!J$3)+Fit_Parameters!$K62*EXP(-Fit_Parameters!$L62*'Tabulated f values'!J$3*'Tabulated f values'!J$3)+Fit_Parameters!$M62</f>
        <v>14.340773132380148</v>
      </c>
      <c r="K59" s="5">
        <f>Fit_Parameters!$C62*EXP(-Fit_Parameters!$D62*'Tabulated f values'!K$3*'Tabulated f values'!K$3)+Fit_Parameters!$E62*EXP(-Fit_Parameters!$F62*'Tabulated f values'!K$3*'Tabulated f values'!K$3)+Fit_Parameters!$G62*EXP(-Fit_Parameters!$H62*'Tabulated f values'!K$3*'Tabulated f values'!K$3)+Fit_Parameters!$I62*EXP(-Fit_Parameters!$J62*'Tabulated f values'!K$3*'Tabulated f values'!K$3)+Fit_Parameters!$K62*EXP(-Fit_Parameters!$L62*'Tabulated f values'!K$3*'Tabulated f values'!K$3)+Fit_Parameters!$M62</f>
        <v>13.025212832422069</v>
      </c>
      <c r="L59" s="5">
        <f>Fit_Parameters!$C62*EXP(-Fit_Parameters!$D62*'Tabulated f values'!L$3*'Tabulated f values'!L$3)+Fit_Parameters!$E62*EXP(-Fit_Parameters!$F62*'Tabulated f values'!L$3*'Tabulated f values'!L$3)+Fit_Parameters!$G62*EXP(-Fit_Parameters!$H62*'Tabulated f values'!L$3*'Tabulated f values'!L$3)+Fit_Parameters!$I62*EXP(-Fit_Parameters!$J62*'Tabulated f values'!L$3*'Tabulated f values'!L$3)+Fit_Parameters!$K62*EXP(-Fit_Parameters!$L62*'Tabulated f values'!L$3*'Tabulated f values'!L$3)+Fit_Parameters!$M62</f>
        <v>11.850027680297929</v>
      </c>
      <c r="M59" s="5">
        <f>Fit_Parameters!$C62*EXP(-Fit_Parameters!$D62*'Tabulated f values'!M$3*'Tabulated f values'!M$3)+Fit_Parameters!$E62*EXP(-Fit_Parameters!$F62*'Tabulated f values'!M$3*'Tabulated f values'!M$3)+Fit_Parameters!$G62*EXP(-Fit_Parameters!$H62*'Tabulated f values'!M$3*'Tabulated f values'!M$3)+Fit_Parameters!$I62*EXP(-Fit_Parameters!$J62*'Tabulated f values'!M$3*'Tabulated f values'!M$3)+Fit_Parameters!$K62*EXP(-Fit_Parameters!$L62*'Tabulated f values'!M$3*'Tabulated f values'!M$3)+Fit_Parameters!$M62</f>
        <v>10.826730246516489</v>
      </c>
      <c r="N59" s="5">
        <f>Fit_Parameters!$C62*EXP(-Fit_Parameters!$D62*'Tabulated f values'!N$3*'Tabulated f values'!N$3)+Fit_Parameters!$E62*EXP(-Fit_Parameters!$F62*'Tabulated f values'!N$3*'Tabulated f values'!N$3)+Fit_Parameters!$G62*EXP(-Fit_Parameters!$H62*'Tabulated f values'!N$3*'Tabulated f values'!N$3)+Fit_Parameters!$I62*EXP(-Fit_Parameters!$J62*'Tabulated f values'!N$3*'Tabulated f values'!N$3)+Fit_Parameters!$K62*EXP(-Fit_Parameters!$L62*'Tabulated f values'!N$3*'Tabulated f values'!N$3)+Fit_Parameters!$M62</f>
        <v>9.953610878007451</v>
      </c>
      <c r="O59" s="5">
        <f>Fit_Parameters!$C62*EXP(-Fit_Parameters!$D62*'Tabulated f values'!O$3*'Tabulated f values'!O$3)+Fit_Parameters!$E62*EXP(-Fit_Parameters!$F62*'Tabulated f values'!O$3*'Tabulated f values'!O$3)+Fit_Parameters!$G62*EXP(-Fit_Parameters!$H62*'Tabulated f values'!O$3*'Tabulated f values'!O$3)+Fit_Parameters!$I62*EXP(-Fit_Parameters!$J62*'Tabulated f values'!O$3*'Tabulated f values'!O$3)+Fit_Parameters!$K62*EXP(-Fit_Parameters!$L62*'Tabulated f values'!O$3*'Tabulated f values'!O$3)+Fit_Parameters!$M62</f>
        <v>9.2203400773474442</v>
      </c>
      <c r="P59" s="5">
        <f>Fit_Parameters!$C62*EXP(-Fit_Parameters!$D62*'Tabulated f values'!P$3*'Tabulated f values'!P$3)+Fit_Parameters!$E62*EXP(-Fit_Parameters!$F62*'Tabulated f values'!P$3*'Tabulated f values'!P$3)+Fit_Parameters!$G62*EXP(-Fit_Parameters!$H62*'Tabulated f values'!P$3*'Tabulated f values'!P$3)+Fit_Parameters!$I62*EXP(-Fit_Parameters!$J62*'Tabulated f values'!P$3*'Tabulated f values'!P$3)+Fit_Parameters!$K62*EXP(-Fit_Parameters!$L62*'Tabulated f values'!P$3*'Tabulated f values'!P$3)+Fit_Parameters!$M62</f>
        <v>8.6113144339250809</v>
      </c>
      <c r="Q59" s="5">
        <f>Fit_Parameters!$C62*EXP(-Fit_Parameters!$D62*'Tabulated f values'!Q$3*'Tabulated f values'!Q$3)+Fit_Parameters!$E62*EXP(-Fit_Parameters!$F62*'Tabulated f values'!Q$3*'Tabulated f values'!Q$3)+Fit_Parameters!$G62*EXP(-Fit_Parameters!$H62*'Tabulated f values'!Q$3*'Tabulated f values'!Q$3)+Fit_Parameters!$I62*EXP(-Fit_Parameters!$J62*'Tabulated f values'!Q$3*'Tabulated f values'!Q$3)+Fit_Parameters!$K62*EXP(-Fit_Parameters!$L62*'Tabulated f values'!Q$3*'Tabulated f values'!Q$3)+Fit_Parameters!$M62</f>
        <v>8.1081342998384827</v>
      </c>
      <c r="R59" s="5">
        <f>Fit_Parameters!$C62*EXP(-Fit_Parameters!$D62*'Tabulated f values'!R$3*'Tabulated f values'!R$3)+Fit_Parameters!$E62*EXP(-Fit_Parameters!$F62*'Tabulated f values'!R$3*'Tabulated f values'!R$3)+Fit_Parameters!$G62*EXP(-Fit_Parameters!$H62*'Tabulated f values'!R$3*'Tabulated f values'!R$3)+Fit_Parameters!$I62*EXP(-Fit_Parameters!$J62*'Tabulated f values'!R$3*'Tabulated f values'!R$3)+Fit_Parameters!$K62*EXP(-Fit_Parameters!$L62*'Tabulated f values'!R$3*'Tabulated f values'!R$3)+Fit_Parameters!$M62</f>
        <v>7.6915544128062106</v>
      </c>
      <c r="S59" s="5">
        <f>Fit_Parameters!$C62*EXP(-Fit_Parameters!$D62*'Tabulated f values'!S$3*'Tabulated f values'!S$3)+Fit_Parameters!$E62*EXP(-Fit_Parameters!$F62*'Tabulated f values'!S$3*'Tabulated f values'!S$3)+Fit_Parameters!$G62*EXP(-Fit_Parameters!$H62*'Tabulated f values'!S$3*'Tabulated f values'!S$3)+Fit_Parameters!$I62*EXP(-Fit_Parameters!$J62*'Tabulated f values'!S$3*'Tabulated f values'!S$3)+Fit_Parameters!$K62*EXP(-Fit_Parameters!$L62*'Tabulated f values'!S$3*'Tabulated f values'!S$3)+Fit_Parameters!$M62</f>
        <v>7.3430391407501148</v>
      </c>
      <c r="T59" s="5">
        <f>Fit_Parameters!$C62*EXP(-Fit_Parameters!$D62*'Tabulated f values'!T$3*'Tabulated f values'!T$3)+Fit_Parameters!$E62*EXP(-Fit_Parameters!$F62*'Tabulated f values'!T$3*'Tabulated f values'!T$3)+Fit_Parameters!$G62*EXP(-Fit_Parameters!$H62*'Tabulated f values'!T$3*'Tabulated f values'!T$3)+Fit_Parameters!$I62*EXP(-Fit_Parameters!$J62*'Tabulated f values'!T$3*'Tabulated f values'!T$3)+Fit_Parameters!$K62*EXP(-Fit_Parameters!$L62*'Tabulated f values'!T$3*'Tabulated f values'!T$3)+Fit_Parameters!$M62</f>
        <v>7.0459090468588368</v>
      </c>
      <c r="U59" s="5">
        <f>Fit_Parameters!$C62*EXP(-Fit_Parameters!$D62*'Tabulated f values'!U$3*'Tabulated f values'!U$3)+Fit_Parameters!$E62*EXP(-Fit_Parameters!$F62*'Tabulated f values'!U$3*'Tabulated f values'!U$3)+Fit_Parameters!$G62*EXP(-Fit_Parameters!$H62*'Tabulated f values'!U$3*'Tabulated f values'!U$3)+Fit_Parameters!$I62*EXP(-Fit_Parameters!$J62*'Tabulated f values'!U$3*'Tabulated f values'!U$3)+Fit_Parameters!$K62*EXP(-Fit_Parameters!$L62*'Tabulated f values'!U$3*'Tabulated f values'!U$3)+Fit_Parameters!$M62</f>
        <v>6.7860419487776857</v>
      </c>
      <c r="V59" s="5">
        <f>Fit_Parameters!$C62*EXP(-Fit_Parameters!$D62*'Tabulated f values'!V$3*'Tabulated f values'!V$3)+Fit_Parameters!$E62*EXP(-Fit_Parameters!$F62*'Tabulated f values'!V$3*'Tabulated f values'!V$3)+Fit_Parameters!$G62*EXP(-Fit_Parameters!$H62*'Tabulated f values'!V$3*'Tabulated f values'!V$3)+Fit_Parameters!$I62*EXP(-Fit_Parameters!$J62*'Tabulated f values'!V$3*'Tabulated f values'!V$3)+Fit_Parameters!$K62*EXP(-Fit_Parameters!$L62*'Tabulated f values'!V$3*'Tabulated f values'!V$3)+Fit_Parameters!$M62</f>
        <v>6.5521438330347248</v>
      </c>
      <c r="W59" s="5">
        <f>Fit_Parameters!$C62*EXP(-Fit_Parameters!$D62*'Tabulated f values'!W$3*'Tabulated f values'!W$3)+Fit_Parameters!$E62*EXP(-Fit_Parameters!$F62*'Tabulated f values'!W$3*'Tabulated f values'!W$3)+Fit_Parameters!$G62*EXP(-Fit_Parameters!$H62*'Tabulated f values'!W$3*'Tabulated f values'!W$3)+Fit_Parameters!$I62*EXP(-Fit_Parameters!$J62*'Tabulated f values'!W$3*'Tabulated f values'!W$3)+Fit_Parameters!$K62*EXP(-Fit_Parameters!$L62*'Tabulated f values'!W$3*'Tabulated f values'!W$3)+Fit_Parameters!$M62</f>
        <v>6.3356685271825439</v>
      </c>
      <c r="X59" s="5">
        <f>Fit_Parameters!$C62*EXP(-Fit_Parameters!$D62*'Tabulated f values'!X$3*'Tabulated f values'!X$3)+Fit_Parameters!$E62*EXP(-Fit_Parameters!$F62*'Tabulated f values'!X$3*'Tabulated f values'!X$3)+Fit_Parameters!$G62*EXP(-Fit_Parameters!$H62*'Tabulated f values'!X$3*'Tabulated f values'!X$3)+Fit_Parameters!$I62*EXP(-Fit_Parameters!$J62*'Tabulated f values'!X$3*'Tabulated f values'!X$3)+Fit_Parameters!$K62*EXP(-Fit_Parameters!$L62*'Tabulated f values'!X$3*'Tabulated f values'!X$3)+Fit_Parameters!$M62</f>
        <v>6.1305015031752861</v>
      </c>
      <c r="Y59" s="5">
        <f>Fit_Parameters!$C62*EXP(-Fit_Parameters!$D62*'Tabulated f values'!Y$3*'Tabulated f values'!Y$3)+Fit_Parameters!$E62*EXP(-Fit_Parameters!$F62*'Tabulated f values'!Y$3*'Tabulated f values'!Y$3)+Fit_Parameters!$G62*EXP(-Fit_Parameters!$H62*'Tabulated f values'!Y$3*'Tabulated f values'!Y$3)+Fit_Parameters!$I62*EXP(-Fit_Parameters!$J62*'Tabulated f values'!Y$3*'Tabulated f values'!Y$3)+Fit_Parameters!$K62*EXP(-Fit_Parameters!$L62*'Tabulated f values'!Y$3*'Tabulated f values'!Y$3)+Fit_Parameters!$M62</f>
        <v>5.9325250598263857</v>
      </c>
      <c r="Z59" s="5">
        <f>Fit_Parameters!$C62*EXP(-Fit_Parameters!$D62*'Tabulated f values'!Z$3*'Tabulated f values'!Z$3)+Fit_Parameters!$E62*EXP(-Fit_Parameters!$F62*'Tabulated f values'!Z$3*'Tabulated f values'!Z$3)+Fit_Parameters!$G62*EXP(-Fit_Parameters!$H62*'Tabulated f values'!Z$3*'Tabulated f values'!Z$3)+Fit_Parameters!$I62*EXP(-Fit_Parameters!$J62*'Tabulated f values'!Z$3*'Tabulated f values'!Z$3)+Fit_Parameters!$K62*EXP(-Fit_Parameters!$L62*'Tabulated f values'!Z$3*'Tabulated f values'!Z$3)+Fit_Parameters!$M62</f>
        <v>5.7391597271455037</v>
      </c>
      <c r="AA59" s="5">
        <f>Fit_Parameters!$C62*EXP(-Fit_Parameters!$D62*'Tabulated f values'!AA$3*'Tabulated f values'!AA$3)+Fit_Parameters!$E62*EXP(-Fit_Parameters!$F62*'Tabulated f values'!AA$3*'Tabulated f values'!AA$3)+Fit_Parameters!$G62*EXP(-Fit_Parameters!$H62*'Tabulated f values'!AA$3*'Tabulated f values'!AA$3)+Fit_Parameters!$I62*EXP(-Fit_Parameters!$J62*'Tabulated f values'!AA$3*'Tabulated f values'!AA$3)+Fit_Parameters!$K62*EXP(-Fit_Parameters!$L62*'Tabulated f values'!AA$3*'Tabulated f values'!AA$3)+Fit_Parameters!$M62</f>
        <v>5.5489446011919501</v>
      </c>
      <c r="AB59" s="5">
        <f>Fit_Parameters!$C62*EXP(-Fit_Parameters!$D62*'Tabulated f values'!AB$3*'Tabulated f values'!AB$3)+Fit_Parameters!$E62*EXP(-Fit_Parameters!$F62*'Tabulated f values'!AB$3*'Tabulated f values'!AB$3)+Fit_Parameters!$G62*EXP(-Fit_Parameters!$H62*'Tabulated f values'!AB$3*'Tabulated f values'!AB$3)+Fit_Parameters!$I62*EXP(-Fit_Parameters!$J62*'Tabulated f values'!AB$3*'Tabulated f values'!AB$3)+Fit_Parameters!$K62*EXP(-Fit_Parameters!$L62*'Tabulated f values'!AB$3*'Tabulated f values'!AB$3)+Fit_Parameters!$M62</f>
        <v>5.3611886629987255</v>
      </c>
      <c r="AC59" s="5">
        <f>Fit_Parameters!$C62*EXP(-Fit_Parameters!$D62*'Tabulated f values'!AC$3*'Tabulated f values'!AC$3)+Fit_Parameters!$E62*EXP(-Fit_Parameters!$F62*'Tabulated f values'!AC$3*'Tabulated f values'!AC$3)+Fit_Parameters!$G62*EXP(-Fit_Parameters!$H62*'Tabulated f values'!AC$3*'Tabulated f values'!AC$3)+Fit_Parameters!$I62*EXP(-Fit_Parameters!$J62*'Tabulated f values'!AC$3*'Tabulated f values'!AC$3)+Fit_Parameters!$K62*EXP(-Fit_Parameters!$L62*'Tabulated f values'!AC$3*'Tabulated f values'!AC$3)+Fit_Parameters!$M62</f>
        <v>5.1757018005482767</v>
      </c>
      <c r="AD59" s="5"/>
      <c r="AE59" s="5"/>
      <c r="AF59" s="5"/>
      <c r="AG59" s="5"/>
    </row>
    <row r="60" spans="1:33" x14ac:dyDescent="0.25">
      <c r="A60">
        <f>Fit_Parameters!A63</f>
        <v>25</v>
      </c>
      <c r="B60" t="str">
        <f>Fit_Parameters!B63</f>
        <v>Mn4+</v>
      </c>
      <c r="C60" s="5">
        <f>Fit_Parameters!$C63*EXP(-Fit_Parameters!$D63*'Tabulated f values'!C$3*'Tabulated f values'!C$3)+Fit_Parameters!$E63*EXP(-Fit_Parameters!$F63*'Tabulated f values'!C$3*'Tabulated f values'!C$3)+Fit_Parameters!$G63*EXP(-Fit_Parameters!$H63*'Tabulated f values'!C$3*'Tabulated f values'!C$3)+Fit_Parameters!$I63*EXP(-Fit_Parameters!$J63*'Tabulated f values'!C$3*'Tabulated f values'!C$3)+Fit_Parameters!$K63*EXP(-Fit_Parameters!$L63*'Tabulated f values'!C$3*'Tabulated f values'!C$3)+Fit_Parameters!$M63</f>
        <v>20.999988000000005</v>
      </c>
      <c r="D60" s="5">
        <f>Fit_Parameters!$C63*EXP(-Fit_Parameters!$D63*'Tabulated f values'!D$3*'Tabulated f values'!D$3)+Fit_Parameters!$E63*EXP(-Fit_Parameters!$F63*'Tabulated f values'!D$3*'Tabulated f values'!D$3)+Fit_Parameters!$G63*EXP(-Fit_Parameters!$H63*'Tabulated f values'!D$3*'Tabulated f values'!D$3)+Fit_Parameters!$I63*EXP(-Fit_Parameters!$J63*'Tabulated f values'!D$3*'Tabulated f values'!D$3)+Fit_Parameters!$K63*EXP(-Fit_Parameters!$L63*'Tabulated f values'!D$3*'Tabulated f values'!D$3)+Fit_Parameters!$M63</f>
        <v>20.799382000812688</v>
      </c>
      <c r="E60" s="5">
        <f>Fit_Parameters!$C63*EXP(-Fit_Parameters!$D63*'Tabulated f values'!E$3*'Tabulated f values'!E$3)+Fit_Parameters!$E63*EXP(-Fit_Parameters!$F63*'Tabulated f values'!E$3*'Tabulated f values'!E$3)+Fit_Parameters!$G63*EXP(-Fit_Parameters!$H63*'Tabulated f values'!E$3*'Tabulated f values'!E$3)+Fit_Parameters!$I63*EXP(-Fit_Parameters!$J63*'Tabulated f values'!E$3*'Tabulated f values'!E$3)+Fit_Parameters!$K63*EXP(-Fit_Parameters!$L63*'Tabulated f values'!E$3*'Tabulated f values'!E$3)+Fit_Parameters!$M63</f>
        <v>20.218288529070595</v>
      </c>
      <c r="F60" s="5">
        <f>Fit_Parameters!$C63*EXP(-Fit_Parameters!$D63*'Tabulated f values'!F$3*'Tabulated f values'!F$3)+Fit_Parameters!$E63*EXP(-Fit_Parameters!$F63*'Tabulated f values'!F$3*'Tabulated f values'!F$3)+Fit_Parameters!$G63*EXP(-Fit_Parameters!$H63*'Tabulated f values'!F$3*'Tabulated f values'!F$3)+Fit_Parameters!$I63*EXP(-Fit_Parameters!$J63*'Tabulated f values'!F$3*'Tabulated f values'!F$3)+Fit_Parameters!$K63*EXP(-Fit_Parameters!$L63*'Tabulated f values'!F$3*'Tabulated f values'!F$3)+Fit_Parameters!$M63</f>
        <v>19.314554731116299</v>
      </c>
      <c r="G60" s="5">
        <f>Fit_Parameters!$C63*EXP(-Fit_Parameters!$D63*'Tabulated f values'!G$3*'Tabulated f values'!G$3)+Fit_Parameters!$E63*EXP(-Fit_Parameters!$F63*'Tabulated f values'!G$3*'Tabulated f values'!G$3)+Fit_Parameters!$G63*EXP(-Fit_Parameters!$H63*'Tabulated f values'!G$3*'Tabulated f values'!G$3)+Fit_Parameters!$I63*EXP(-Fit_Parameters!$J63*'Tabulated f values'!G$3*'Tabulated f values'!G$3)+Fit_Parameters!$K63*EXP(-Fit_Parameters!$L63*'Tabulated f values'!G$3*'Tabulated f values'!G$3)+Fit_Parameters!$M63</f>
        <v>18.171618686769186</v>
      </c>
      <c r="H60" s="5">
        <f>Fit_Parameters!$C63*EXP(-Fit_Parameters!$D63*'Tabulated f values'!H$3*'Tabulated f values'!H$3)+Fit_Parameters!$E63*EXP(-Fit_Parameters!$F63*'Tabulated f values'!H$3*'Tabulated f values'!H$3)+Fit_Parameters!$G63*EXP(-Fit_Parameters!$H63*'Tabulated f values'!H$3*'Tabulated f values'!H$3)+Fit_Parameters!$I63*EXP(-Fit_Parameters!$J63*'Tabulated f values'!H$3*'Tabulated f values'!H$3)+Fit_Parameters!$K63*EXP(-Fit_Parameters!$L63*'Tabulated f values'!H$3*'Tabulated f values'!H$3)+Fit_Parameters!$M63</f>
        <v>16.883442233052296</v>
      </c>
      <c r="I60" s="5">
        <f>Fit_Parameters!$C63*EXP(-Fit_Parameters!$D63*'Tabulated f values'!I$3*'Tabulated f values'!I$3)+Fit_Parameters!$E63*EXP(-Fit_Parameters!$F63*'Tabulated f values'!I$3*'Tabulated f values'!I$3)+Fit_Parameters!$G63*EXP(-Fit_Parameters!$H63*'Tabulated f values'!I$3*'Tabulated f values'!I$3)+Fit_Parameters!$I63*EXP(-Fit_Parameters!$J63*'Tabulated f values'!I$3*'Tabulated f values'!I$3)+Fit_Parameters!$K63*EXP(-Fit_Parameters!$L63*'Tabulated f values'!I$3*'Tabulated f values'!I$3)+Fit_Parameters!$M63</f>
        <v>15.54017582145195</v>
      </c>
      <c r="J60" s="5">
        <f>Fit_Parameters!$C63*EXP(-Fit_Parameters!$D63*'Tabulated f values'!J$3*'Tabulated f values'!J$3)+Fit_Parameters!$E63*EXP(-Fit_Parameters!$F63*'Tabulated f values'!J$3*'Tabulated f values'!J$3)+Fit_Parameters!$G63*EXP(-Fit_Parameters!$H63*'Tabulated f values'!J$3*'Tabulated f values'!J$3)+Fit_Parameters!$I63*EXP(-Fit_Parameters!$J63*'Tabulated f values'!J$3*'Tabulated f values'!J$3)+Fit_Parameters!$K63*EXP(-Fit_Parameters!$L63*'Tabulated f values'!J$3*'Tabulated f values'!J$3)+Fit_Parameters!$M63</f>
        <v>14.217754198549111</v>
      </c>
      <c r="K60" s="5">
        <f>Fit_Parameters!$C63*EXP(-Fit_Parameters!$D63*'Tabulated f values'!K$3*'Tabulated f values'!K$3)+Fit_Parameters!$E63*EXP(-Fit_Parameters!$F63*'Tabulated f values'!K$3*'Tabulated f values'!K$3)+Fit_Parameters!$G63*EXP(-Fit_Parameters!$H63*'Tabulated f values'!K$3*'Tabulated f values'!K$3)+Fit_Parameters!$I63*EXP(-Fit_Parameters!$J63*'Tabulated f values'!K$3*'Tabulated f values'!K$3)+Fit_Parameters!$K63*EXP(-Fit_Parameters!$L63*'Tabulated f values'!K$3*'Tabulated f values'!K$3)+Fit_Parameters!$M63</f>
        <v>12.972662468070034</v>
      </c>
      <c r="L60" s="5">
        <f>Fit_Parameters!$C63*EXP(-Fit_Parameters!$D63*'Tabulated f values'!L$3*'Tabulated f values'!L$3)+Fit_Parameters!$E63*EXP(-Fit_Parameters!$F63*'Tabulated f values'!L$3*'Tabulated f values'!L$3)+Fit_Parameters!$G63*EXP(-Fit_Parameters!$H63*'Tabulated f values'!L$3*'Tabulated f values'!L$3)+Fit_Parameters!$I63*EXP(-Fit_Parameters!$J63*'Tabulated f values'!L$3*'Tabulated f values'!L$3)+Fit_Parameters!$K63*EXP(-Fit_Parameters!$L63*'Tabulated f values'!L$3*'Tabulated f values'!L$3)+Fit_Parameters!$M63</f>
        <v>11.841291193107264</v>
      </c>
      <c r="M60" s="5">
        <f>Fit_Parameters!$C63*EXP(-Fit_Parameters!$D63*'Tabulated f values'!M$3*'Tabulated f values'!M$3)+Fit_Parameters!$E63*EXP(-Fit_Parameters!$F63*'Tabulated f values'!M$3*'Tabulated f values'!M$3)+Fit_Parameters!$G63*EXP(-Fit_Parameters!$H63*'Tabulated f values'!M$3*'Tabulated f values'!M$3)+Fit_Parameters!$I63*EXP(-Fit_Parameters!$J63*'Tabulated f values'!M$3*'Tabulated f values'!M$3)+Fit_Parameters!$K63*EXP(-Fit_Parameters!$L63*'Tabulated f values'!M$3*'Tabulated f values'!M$3)+Fit_Parameters!$M63</f>
        <v>10.842301461568425</v>
      </c>
      <c r="N60" s="5">
        <f>Fit_Parameters!$C63*EXP(-Fit_Parameters!$D63*'Tabulated f values'!N$3*'Tabulated f values'!N$3)+Fit_Parameters!$E63*EXP(-Fit_Parameters!$F63*'Tabulated f values'!N$3*'Tabulated f values'!N$3)+Fit_Parameters!$G63*EXP(-Fit_Parameters!$H63*'Tabulated f values'!N$3*'Tabulated f values'!N$3)+Fit_Parameters!$I63*EXP(-Fit_Parameters!$J63*'Tabulated f values'!N$3*'Tabulated f values'!N$3)+Fit_Parameters!$K63*EXP(-Fit_Parameters!$L63*'Tabulated f values'!N$3*'Tabulated f values'!N$3)+Fit_Parameters!$M63</f>
        <v>9.980336725495965</v>
      </c>
      <c r="O60" s="5">
        <f>Fit_Parameters!$C63*EXP(-Fit_Parameters!$D63*'Tabulated f values'!O$3*'Tabulated f values'!O$3)+Fit_Parameters!$E63*EXP(-Fit_Parameters!$F63*'Tabulated f values'!O$3*'Tabulated f values'!O$3)+Fit_Parameters!$G63*EXP(-Fit_Parameters!$H63*'Tabulated f values'!O$3*'Tabulated f values'!O$3)+Fit_Parameters!$I63*EXP(-Fit_Parameters!$J63*'Tabulated f values'!O$3*'Tabulated f values'!O$3)+Fit_Parameters!$K63*EXP(-Fit_Parameters!$L63*'Tabulated f values'!O$3*'Tabulated f values'!O$3)+Fit_Parameters!$M63</f>
        <v>9.2498981117466386</v>
      </c>
      <c r="P60" s="5">
        <f>Fit_Parameters!$C63*EXP(-Fit_Parameters!$D63*'Tabulated f values'!P$3*'Tabulated f values'!P$3)+Fit_Parameters!$E63*EXP(-Fit_Parameters!$F63*'Tabulated f values'!P$3*'Tabulated f values'!P$3)+Fit_Parameters!$G63*EXP(-Fit_Parameters!$H63*'Tabulated f values'!P$3*'Tabulated f values'!P$3)+Fit_Parameters!$I63*EXP(-Fit_Parameters!$J63*'Tabulated f values'!P$3*'Tabulated f values'!P$3)+Fit_Parameters!$K63*EXP(-Fit_Parameters!$L63*'Tabulated f values'!P$3*'Tabulated f values'!P$3)+Fit_Parameters!$M63</f>
        <v>8.6387940496416924</v>
      </c>
      <c r="Q60" s="5">
        <f>Fit_Parameters!$C63*EXP(-Fit_Parameters!$D63*'Tabulated f values'!Q$3*'Tabulated f values'!Q$3)+Fit_Parameters!$E63*EXP(-Fit_Parameters!$F63*'Tabulated f values'!Q$3*'Tabulated f values'!Q$3)+Fit_Parameters!$G63*EXP(-Fit_Parameters!$H63*'Tabulated f values'!Q$3*'Tabulated f values'!Q$3)+Fit_Parameters!$I63*EXP(-Fit_Parameters!$J63*'Tabulated f values'!Q$3*'Tabulated f values'!Q$3)+Fit_Parameters!$K63*EXP(-Fit_Parameters!$L63*'Tabulated f values'!Q$3*'Tabulated f values'!Q$3)+Fit_Parameters!$M63</f>
        <v>8.1309953864983928</v>
      </c>
      <c r="R60" s="5">
        <f>Fit_Parameters!$C63*EXP(-Fit_Parameters!$D63*'Tabulated f values'!R$3*'Tabulated f values'!R$3)+Fit_Parameters!$E63*EXP(-Fit_Parameters!$F63*'Tabulated f values'!R$3*'Tabulated f values'!R$3)+Fit_Parameters!$G63*EXP(-Fit_Parameters!$H63*'Tabulated f values'!R$3*'Tabulated f values'!R$3)+Fit_Parameters!$I63*EXP(-Fit_Parameters!$J63*'Tabulated f values'!R$3*'Tabulated f values'!R$3)+Fit_Parameters!$K63*EXP(-Fit_Parameters!$L63*'Tabulated f values'!R$3*'Tabulated f values'!R$3)+Fit_Parameters!$M63</f>
        <v>7.7089120937578191</v>
      </c>
      <c r="S60" s="5">
        <f>Fit_Parameters!$C63*EXP(-Fit_Parameters!$D63*'Tabulated f values'!S$3*'Tabulated f values'!S$3)+Fit_Parameters!$E63*EXP(-Fit_Parameters!$F63*'Tabulated f values'!S$3*'Tabulated f values'!S$3)+Fit_Parameters!$G63*EXP(-Fit_Parameters!$H63*'Tabulated f values'!S$3*'Tabulated f values'!S$3)+Fit_Parameters!$I63*EXP(-Fit_Parameters!$J63*'Tabulated f values'!S$3*'Tabulated f values'!S$3)+Fit_Parameters!$K63*EXP(-Fit_Parameters!$L63*'Tabulated f values'!S$3*'Tabulated f values'!S$3)+Fit_Parameters!$M63</f>
        <v>7.3551383083622852</v>
      </c>
      <c r="T60" s="5">
        <f>Fit_Parameters!$C63*EXP(-Fit_Parameters!$D63*'Tabulated f values'!T$3*'Tabulated f values'!T$3)+Fit_Parameters!$E63*EXP(-Fit_Parameters!$F63*'Tabulated f values'!T$3*'Tabulated f values'!T$3)+Fit_Parameters!$G63*EXP(-Fit_Parameters!$H63*'Tabulated f values'!T$3*'Tabulated f values'!T$3)+Fit_Parameters!$I63*EXP(-Fit_Parameters!$J63*'Tabulated f values'!T$3*'Tabulated f values'!T$3)+Fit_Parameters!$K63*EXP(-Fit_Parameters!$L63*'Tabulated f values'!T$3*'Tabulated f values'!T$3)+Fit_Parameters!$M63</f>
        <v>7.0536954606601823</v>
      </c>
      <c r="U60" s="5">
        <f>Fit_Parameters!$C63*EXP(-Fit_Parameters!$D63*'Tabulated f values'!U$3*'Tabulated f values'!U$3)+Fit_Parameters!$E63*EXP(-Fit_Parameters!$F63*'Tabulated f values'!U$3*'Tabulated f values'!U$3)+Fit_Parameters!$G63*EXP(-Fit_Parameters!$H63*'Tabulated f values'!U$3*'Tabulated f values'!U$3)+Fit_Parameters!$I63*EXP(-Fit_Parameters!$J63*'Tabulated f values'!U$3*'Tabulated f values'!U$3)+Fit_Parameters!$K63*EXP(-Fit_Parameters!$L63*'Tabulated f values'!U$3*'Tabulated f values'!U$3)+Fit_Parameters!$M63</f>
        <v>6.7908013222295329</v>
      </c>
      <c r="V60" s="5">
        <f>Fit_Parameters!$C63*EXP(-Fit_Parameters!$D63*'Tabulated f values'!V$3*'Tabulated f values'!V$3)+Fit_Parameters!$E63*EXP(-Fit_Parameters!$F63*'Tabulated f values'!V$3*'Tabulated f values'!V$3)+Fit_Parameters!$G63*EXP(-Fit_Parameters!$H63*'Tabulated f values'!V$3*'Tabulated f values'!V$3)+Fit_Parameters!$I63*EXP(-Fit_Parameters!$J63*'Tabulated f values'!V$3*'Tabulated f values'!V$3)+Fit_Parameters!$K63*EXP(-Fit_Parameters!$L63*'Tabulated f values'!V$3*'Tabulated f values'!V$3)+Fit_Parameters!$M63</f>
        <v>6.5552163437300788</v>
      </c>
      <c r="W60" s="5">
        <f>Fit_Parameters!$C63*EXP(-Fit_Parameters!$D63*'Tabulated f values'!W$3*'Tabulated f values'!W$3)+Fit_Parameters!$E63*EXP(-Fit_Parameters!$F63*'Tabulated f values'!W$3*'Tabulated f values'!W$3)+Fit_Parameters!$G63*EXP(-Fit_Parameters!$H63*'Tabulated f values'!W$3*'Tabulated f values'!W$3)+Fit_Parameters!$I63*EXP(-Fit_Parameters!$J63*'Tabulated f values'!W$3*'Tabulated f values'!W$3)+Fit_Parameters!$K63*EXP(-Fit_Parameters!$L63*'Tabulated f values'!W$3*'Tabulated f values'!W$3)+Fit_Parameters!$M63</f>
        <v>6.3382502128320493</v>
      </c>
      <c r="X60" s="5">
        <f>Fit_Parameters!$C63*EXP(-Fit_Parameters!$D63*'Tabulated f values'!X$3*'Tabulated f values'!X$3)+Fit_Parameters!$E63*EXP(-Fit_Parameters!$F63*'Tabulated f values'!X$3*'Tabulated f values'!X$3)+Fit_Parameters!$G63*EXP(-Fit_Parameters!$H63*'Tabulated f values'!X$3*'Tabulated f values'!X$3)+Fit_Parameters!$I63*EXP(-Fit_Parameters!$J63*'Tabulated f values'!X$3*'Tabulated f values'!X$3)+Fit_Parameters!$K63*EXP(-Fit_Parameters!$L63*'Tabulated f values'!X$3*'Tabulated f values'!X$3)+Fit_Parameters!$M63</f>
        <v>6.1335319004049795</v>
      </c>
      <c r="Y60" s="5">
        <f>Fit_Parameters!$C63*EXP(-Fit_Parameters!$D63*'Tabulated f values'!Y$3*'Tabulated f values'!Y$3)+Fit_Parameters!$E63*EXP(-Fit_Parameters!$F63*'Tabulated f values'!Y$3*'Tabulated f values'!Y$3)+Fit_Parameters!$G63*EXP(-Fit_Parameters!$H63*'Tabulated f values'!Y$3*'Tabulated f values'!Y$3)+Fit_Parameters!$I63*EXP(-Fit_Parameters!$J63*'Tabulated f values'!Y$3*'Tabulated f values'!Y$3)+Fit_Parameters!$K63*EXP(-Fit_Parameters!$L63*'Tabulated f values'!Y$3*'Tabulated f values'!Y$3)+Fit_Parameters!$M63</f>
        <v>5.9366471826101908</v>
      </c>
      <c r="Z60" s="5">
        <f>Fit_Parameters!$C63*EXP(-Fit_Parameters!$D63*'Tabulated f values'!Z$3*'Tabulated f values'!Z$3)+Fit_Parameters!$E63*EXP(-Fit_Parameters!$F63*'Tabulated f values'!Z$3*'Tabulated f values'!Z$3)+Fit_Parameters!$G63*EXP(-Fit_Parameters!$H63*'Tabulated f values'!Z$3*'Tabulated f values'!Z$3)+Fit_Parameters!$I63*EXP(-Fit_Parameters!$J63*'Tabulated f values'!Z$3*'Tabulated f values'!Z$3)+Fit_Parameters!$K63*EXP(-Fit_Parameters!$L63*'Tabulated f values'!Z$3*'Tabulated f values'!Z$3)+Fit_Parameters!$M63</f>
        <v>5.744731291811684</v>
      </c>
      <c r="AA60" s="5">
        <f>Fit_Parameters!$C63*EXP(-Fit_Parameters!$D63*'Tabulated f values'!AA$3*'Tabulated f values'!AA$3)+Fit_Parameters!$E63*EXP(-Fit_Parameters!$F63*'Tabulated f values'!AA$3*'Tabulated f values'!AA$3)+Fit_Parameters!$G63*EXP(-Fit_Parameters!$H63*'Tabulated f values'!AA$3*'Tabulated f values'!AA$3)+Fit_Parameters!$I63*EXP(-Fit_Parameters!$J63*'Tabulated f values'!AA$3*'Tabulated f values'!AA$3)+Fit_Parameters!$K63*EXP(-Fit_Parameters!$L63*'Tabulated f values'!AA$3*'Tabulated f values'!AA$3)+Fit_Parameters!$M63</f>
        <v>5.5560789870989398</v>
      </c>
      <c r="AB60" s="5">
        <f>Fit_Parameters!$C63*EXP(-Fit_Parameters!$D63*'Tabulated f values'!AB$3*'Tabulated f values'!AB$3)+Fit_Parameters!$E63*EXP(-Fit_Parameters!$F63*'Tabulated f values'!AB$3*'Tabulated f values'!AB$3)+Fit_Parameters!$G63*EXP(-Fit_Parameters!$H63*'Tabulated f values'!AB$3*'Tabulated f values'!AB$3)+Fit_Parameters!$I63*EXP(-Fit_Parameters!$J63*'Tabulated f values'!AB$3*'Tabulated f values'!AB$3)+Fit_Parameters!$K63*EXP(-Fit_Parameters!$L63*'Tabulated f values'!AB$3*'Tabulated f values'!AB$3)+Fit_Parameters!$M63</f>
        <v>5.3698080923470073</v>
      </c>
      <c r="AC60" s="5">
        <f>Fit_Parameters!$C63*EXP(-Fit_Parameters!$D63*'Tabulated f values'!AC$3*'Tabulated f values'!AC$3)+Fit_Parameters!$E63*EXP(-Fit_Parameters!$F63*'Tabulated f values'!AC$3*'Tabulated f values'!AC$3)+Fit_Parameters!$G63*EXP(-Fit_Parameters!$H63*'Tabulated f values'!AC$3*'Tabulated f values'!AC$3)+Fit_Parameters!$I63*EXP(-Fit_Parameters!$J63*'Tabulated f values'!AC$3*'Tabulated f values'!AC$3)+Fit_Parameters!$K63*EXP(-Fit_Parameters!$L63*'Tabulated f values'!AC$3*'Tabulated f values'!AC$3)+Fit_Parameters!$M63</f>
        <v>5.1855908529677182</v>
      </c>
      <c r="AD60" s="5"/>
      <c r="AE60" s="5"/>
      <c r="AF60" s="5"/>
      <c r="AG60" s="5"/>
    </row>
    <row r="61" spans="1:33" x14ac:dyDescent="0.25">
      <c r="A61">
        <f>Fit_Parameters!A64</f>
        <v>26</v>
      </c>
      <c r="B61" t="str">
        <f>Fit_Parameters!B64</f>
        <v>Fe</v>
      </c>
      <c r="C61" s="5">
        <f>Fit_Parameters!$C64*EXP(-Fit_Parameters!$D64*'Tabulated f values'!C$3*'Tabulated f values'!C$3)+Fit_Parameters!$E64*EXP(-Fit_Parameters!$F64*'Tabulated f values'!C$3*'Tabulated f values'!C$3)+Fit_Parameters!$G64*EXP(-Fit_Parameters!$H64*'Tabulated f values'!C$3*'Tabulated f values'!C$3)+Fit_Parameters!$I64*EXP(-Fit_Parameters!$J64*'Tabulated f values'!C$3*'Tabulated f values'!C$3)+Fit_Parameters!$K64*EXP(-Fit_Parameters!$L64*'Tabulated f values'!C$3*'Tabulated f values'!C$3)+Fit_Parameters!$M64</f>
        <v>25.994602999999998</v>
      </c>
      <c r="D61" s="5">
        <f>Fit_Parameters!$C64*EXP(-Fit_Parameters!$D64*'Tabulated f values'!D$3*'Tabulated f values'!D$3)+Fit_Parameters!$E64*EXP(-Fit_Parameters!$F64*'Tabulated f values'!D$3*'Tabulated f values'!D$3)+Fit_Parameters!$G64*EXP(-Fit_Parameters!$H64*'Tabulated f values'!D$3*'Tabulated f values'!D$3)+Fit_Parameters!$I64*EXP(-Fit_Parameters!$J64*'Tabulated f values'!D$3*'Tabulated f values'!D$3)+Fit_Parameters!$K64*EXP(-Fit_Parameters!$L64*'Tabulated f values'!D$3*'Tabulated f values'!D$3)+Fit_Parameters!$M64</f>
        <v>25.307920310583569</v>
      </c>
      <c r="E61" s="5">
        <f>Fit_Parameters!$C64*EXP(-Fit_Parameters!$D64*'Tabulated f values'!E$3*'Tabulated f values'!E$3)+Fit_Parameters!$E64*EXP(-Fit_Parameters!$F64*'Tabulated f values'!E$3*'Tabulated f values'!E$3)+Fit_Parameters!$G64*EXP(-Fit_Parameters!$H64*'Tabulated f values'!E$3*'Tabulated f values'!E$3)+Fit_Parameters!$I64*EXP(-Fit_Parameters!$J64*'Tabulated f values'!E$3*'Tabulated f values'!E$3)+Fit_Parameters!$K64*EXP(-Fit_Parameters!$L64*'Tabulated f values'!E$3*'Tabulated f values'!E$3)+Fit_Parameters!$M64</f>
        <v>23.679097903864726</v>
      </c>
      <c r="F61" s="5">
        <f>Fit_Parameters!$C64*EXP(-Fit_Parameters!$D64*'Tabulated f values'!F$3*'Tabulated f values'!F$3)+Fit_Parameters!$E64*EXP(-Fit_Parameters!$F64*'Tabulated f values'!F$3*'Tabulated f values'!F$3)+Fit_Parameters!$G64*EXP(-Fit_Parameters!$H64*'Tabulated f values'!F$3*'Tabulated f values'!F$3)+Fit_Parameters!$I64*EXP(-Fit_Parameters!$J64*'Tabulated f values'!F$3*'Tabulated f values'!F$3)+Fit_Parameters!$K64*EXP(-Fit_Parameters!$L64*'Tabulated f values'!F$3*'Tabulated f values'!F$3)+Fit_Parameters!$M64</f>
        <v>21.823673317544102</v>
      </c>
      <c r="G61" s="5">
        <f>Fit_Parameters!$C64*EXP(-Fit_Parameters!$D64*'Tabulated f values'!G$3*'Tabulated f values'!G$3)+Fit_Parameters!$E64*EXP(-Fit_Parameters!$F64*'Tabulated f values'!G$3*'Tabulated f values'!G$3)+Fit_Parameters!$G64*EXP(-Fit_Parameters!$H64*'Tabulated f values'!G$3*'Tabulated f values'!G$3)+Fit_Parameters!$I64*EXP(-Fit_Parameters!$J64*'Tabulated f values'!G$3*'Tabulated f values'!G$3)+Fit_Parameters!$K64*EXP(-Fit_Parameters!$L64*'Tabulated f values'!G$3*'Tabulated f values'!G$3)+Fit_Parameters!$M64</f>
        <v>20.049773933109158</v>
      </c>
      <c r="H61" s="5">
        <f>Fit_Parameters!$C64*EXP(-Fit_Parameters!$D64*'Tabulated f values'!H$3*'Tabulated f values'!H$3)+Fit_Parameters!$E64*EXP(-Fit_Parameters!$F64*'Tabulated f values'!H$3*'Tabulated f values'!H$3)+Fit_Parameters!$G64*EXP(-Fit_Parameters!$H64*'Tabulated f values'!H$3*'Tabulated f values'!H$3)+Fit_Parameters!$I64*EXP(-Fit_Parameters!$J64*'Tabulated f values'!H$3*'Tabulated f values'!H$3)+Fit_Parameters!$K64*EXP(-Fit_Parameters!$L64*'Tabulated f values'!H$3*'Tabulated f values'!H$3)+Fit_Parameters!$M64</f>
        <v>18.359444925762372</v>
      </c>
      <c r="I61" s="5">
        <f>Fit_Parameters!$C64*EXP(-Fit_Parameters!$D64*'Tabulated f values'!I$3*'Tabulated f values'!I$3)+Fit_Parameters!$E64*EXP(-Fit_Parameters!$F64*'Tabulated f values'!I$3*'Tabulated f values'!I$3)+Fit_Parameters!$G64*EXP(-Fit_Parameters!$H64*'Tabulated f values'!I$3*'Tabulated f values'!I$3)+Fit_Parameters!$I64*EXP(-Fit_Parameters!$J64*'Tabulated f values'!I$3*'Tabulated f values'!I$3)+Fit_Parameters!$K64*EXP(-Fit_Parameters!$L64*'Tabulated f values'!I$3*'Tabulated f values'!I$3)+Fit_Parameters!$M64</f>
        <v>16.742267996750936</v>
      </c>
      <c r="J61" s="5">
        <f>Fit_Parameters!$C64*EXP(-Fit_Parameters!$D64*'Tabulated f values'!J$3*'Tabulated f values'!J$3)+Fit_Parameters!$E64*EXP(-Fit_Parameters!$F64*'Tabulated f values'!J$3*'Tabulated f values'!J$3)+Fit_Parameters!$G64*EXP(-Fit_Parameters!$H64*'Tabulated f values'!J$3*'Tabulated f values'!J$3)+Fit_Parameters!$I64*EXP(-Fit_Parameters!$J64*'Tabulated f values'!J$3*'Tabulated f values'!J$3)+Fit_Parameters!$K64*EXP(-Fit_Parameters!$L64*'Tabulated f values'!J$3*'Tabulated f values'!J$3)+Fit_Parameters!$M64</f>
        <v>15.227246428882328</v>
      </c>
      <c r="K61" s="5">
        <f>Fit_Parameters!$C64*EXP(-Fit_Parameters!$D64*'Tabulated f values'!K$3*'Tabulated f values'!K$3)+Fit_Parameters!$E64*EXP(-Fit_Parameters!$F64*'Tabulated f values'!K$3*'Tabulated f values'!K$3)+Fit_Parameters!$G64*EXP(-Fit_Parameters!$H64*'Tabulated f values'!K$3*'Tabulated f values'!K$3)+Fit_Parameters!$I64*EXP(-Fit_Parameters!$J64*'Tabulated f values'!K$3*'Tabulated f values'!K$3)+Fit_Parameters!$K64*EXP(-Fit_Parameters!$L64*'Tabulated f values'!K$3*'Tabulated f values'!K$3)+Fit_Parameters!$M64</f>
        <v>13.842589344246477</v>
      </c>
      <c r="L61" s="5">
        <f>Fit_Parameters!$C64*EXP(-Fit_Parameters!$D64*'Tabulated f values'!L$3*'Tabulated f values'!L$3)+Fit_Parameters!$E64*EXP(-Fit_Parameters!$F64*'Tabulated f values'!L$3*'Tabulated f values'!L$3)+Fit_Parameters!$G64*EXP(-Fit_Parameters!$H64*'Tabulated f values'!L$3*'Tabulated f values'!L$3)+Fit_Parameters!$I64*EXP(-Fit_Parameters!$J64*'Tabulated f values'!L$3*'Tabulated f values'!L$3)+Fit_Parameters!$K64*EXP(-Fit_Parameters!$L64*'Tabulated f values'!L$3*'Tabulated f values'!L$3)+Fit_Parameters!$M64</f>
        <v>12.601859952758133</v>
      </c>
      <c r="M61" s="5">
        <f>Fit_Parameters!$C64*EXP(-Fit_Parameters!$D64*'Tabulated f values'!M$3*'Tabulated f values'!M$3)+Fit_Parameters!$E64*EXP(-Fit_Parameters!$F64*'Tabulated f values'!M$3*'Tabulated f values'!M$3)+Fit_Parameters!$G64*EXP(-Fit_Parameters!$H64*'Tabulated f values'!M$3*'Tabulated f values'!M$3)+Fit_Parameters!$I64*EXP(-Fit_Parameters!$J64*'Tabulated f values'!M$3*'Tabulated f values'!M$3)+Fit_Parameters!$K64*EXP(-Fit_Parameters!$L64*'Tabulated f values'!M$3*'Tabulated f values'!M$3)+Fit_Parameters!$M64</f>
        <v>11.508484685282305</v>
      </c>
      <c r="N61" s="5">
        <f>Fit_Parameters!$C64*EXP(-Fit_Parameters!$D64*'Tabulated f values'!N$3*'Tabulated f values'!N$3)+Fit_Parameters!$E64*EXP(-Fit_Parameters!$F64*'Tabulated f values'!N$3*'Tabulated f values'!N$3)+Fit_Parameters!$G64*EXP(-Fit_Parameters!$H64*'Tabulated f values'!N$3*'Tabulated f values'!N$3)+Fit_Parameters!$I64*EXP(-Fit_Parameters!$J64*'Tabulated f values'!N$3*'Tabulated f values'!N$3)+Fit_Parameters!$K64*EXP(-Fit_Parameters!$L64*'Tabulated f values'!N$3*'Tabulated f values'!N$3)+Fit_Parameters!$M64</f>
        <v>10.56028613178156</v>
      </c>
      <c r="O61" s="5">
        <f>Fit_Parameters!$C64*EXP(-Fit_Parameters!$D64*'Tabulated f values'!O$3*'Tabulated f values'!O$3)+Fit_Parameters!$E64*EXP(-Fit_Parameters!$F64*'Tabulated f values'!O$3*'Tabulated f values'!O$3)+Fit_Parameters!$G64*EXP(-Fit_Parameters!$H64*'Tabulated f values'!O$3*'Tabulated f values'!O$3)+Fit_Parameters!$I64*EXP(-Fit_Parameters!$J64*'Tabulated f values'!O$3*'Tabulated f values'!O$3)+Fit_Parameters!$K64*EXP(-Fit_Parameters!$L64*'Tabulated f values'!O$3*'Tabulated f values'!O$3)+Fit_Parameters!$M64</f>
        <v>9.7508384317467538</v>
      </c>
      <c r="P61" s="5">
        <f>Fit_Parameters!$C64*EXP(-Fit_Parameters!$D64*'Tabulated f values'!P$3*'Tabulated f values'!P$3)+Fit_Parameters!$E64*EXP(-Fit_Parameters!$F64*'Tabulated f values'!P$3*'Tabulated f values'!P$3)+Fit_Parameters!$G64*EXP(-Fit_Parameters!$H64*'Tabulated f values'!P$3*'Tabulated f values'!P$3)+Fit_Parameters!$I64*EXP(-Fit_Parameters!$J64*'Tabulated f values'!P$3*'Tabulated f values'!P$3)+Fit_Parameters!$K64*EXP(-Fit_Parameters!$L64*'Tabulated f values'!P$3*'Tabulated f values'!P$3)+Fit_Parameters!$M64</f>
        <v>9.0695683398201368</v>
      </c>
      <c r="Q61" s="5">
        <f>Fit_Parameters!$C64*EXP(-Fit_Parameters!$D64*'Tabulated f values'!Q$3*'Tabulated f values'!Q$3)+Fit_Parameters!$E64*EXP(-Fit_Parameters!$F64*'Tabulated f values'!Q$3*'Tabulated f values'!Q$3)+Fit_Parameters!$G64*EXP(-Fit_Parameters!$H64*'Tabulated f values'!Q$3*'Tabulated f values'!Q$3)+Fit_Parameters!$I64*EXP(-Fit_Parameters!$J64*'Tabulated f values'!Q$3*'Tabulated f values'!Q$3)+Fit_Parameters!$K64*EXP(-Fit_Parameters!$L64*'Tabulated f values'!Q$3*'Tabulated f values'!Q$3)+Fit_Parameters!$M64</f>
        <v>8.5022014587695516</v>
      </c>
      <c r="R61" s="5">
        <f>Fit_Parameters!$C64*EXP(-Fit_Parameters!$D64*'Tabulated f values'!R$3*'Tabulated f values'!R$3)+Fit_Parameters!$E64*EXP(-Fit_Parameters!$F64*'Tabulated f values'!R$3*'Tabulated f values'!R$3)+Fit_Parameters!$G64*EXP(-Fit_Parameters!$H64*'Tabulated f values'!R$3*'Tabulated f values'!R$3)+Fit_Parameters!$I64*EXP(-Fit_Parameters!$J64*'Tabulated f values'!R$3*'Tabulated f values'!R$3)+Fit_Parameters!$K64*EXP(-Fit_Parameters!$L64*'Tabulated f values'!R$3*'Tabulated f values'!R$3)+Fit_Parameters!$M64</f>
        <v>8.0319462078794377</v>
      </c>
      <c r="S61" s="5">
        <f>Fit_Parameters!$C64*EXP(-Fit_Parameters!$D64*'Tabulated f values'!S$3*'Tabulated f values'!S$3)+Fit_Parameters!$E64*EXP(-Fit_Parameters!$F64*'Tabulated f values'!S$3*'Tabulated f values'!S$3)+Fit_Parameters!$G64*EXP(-Fit_Parameters!$H64*'Tabulated f values'!S$3*'Tabulated f values'!S$3)+Fit_Parameters!$I64*EXP(-Fit_Parameters!$J64*'Tabulated f values'!S$3*'Tabulated f values'!S$3)+Fit_Parameters!$K64*EXP(-Fit_Parameters!$L64*'Tabulated f values'!S$3*'Tabulated f values'!S$3)+Fit_Parameters!$M64</f>
        <v>7.6410879018319964</v>
      </c>
      <c r="T61" s="5">
        <f>Fit_Parameters!$C64*EXP(-Fit_Parameters!$D64*'Tabulated f values'!T$3*'Tabulated f values'!T$3)+Fit_Parameters!$E64*EXP(-Fit_Parameters!$F64*'Tabulated f values'!T$3*'Tabulated f values'!T$3)+Fit_Parameters!$G64*EXP(-Fit_Parameters!$H64*'Tabulated f values'!T$3*'Tabulated f values'!T$3)+Fit_Parameters!$I64*EXP(-Fit_Parameters!$J64*'Tabulated f values'!T$3*'Tabulated f values'!T$3)+Fit_Parameters!$K64*EXP(-Fit_Parameters!$L64*'Tabulated f values'!T$3*'Tabulated f values'!T$3)+Fit_Parameters!$M64</f>
        <v>7.3125206801282987</v>
      </c>
      <c r="U61" s="5">
        <f>Fit_Parameters!$C64*EXP(-Fit_Parameters!$D64*'Tabulated f values'!U$3*'Tabulated f values'!U$3)+Fit_Parameters!$E64*EXP(-Fit_Parameters!$F64*'Tabulated f values'!U$3*'Tabulated f values'!U$3)+Fit_Parameters!$G64*EXP(-Fit_Parameters!$H64*'Tabulated f values'!U$3*'Tabulated f values'!U$3)+Fit_Parameters!$I64*EXP(-Fit_Parameters!$J64*'Tabulated f values'!U$3*'Tabulated f values'!U$3)+Fit_Parameters!$K64*EXP(-Fit_Parameters!$L64*'Tabulated f values'!U$3*'Tabulated f values'!U$3)+Fit_Parameters!$M64</f>
        <v>7.0308997043052788</v>
      </c>
      <c r="V61" s="5">
        <f>Fit_Parameters!$C64*EXP(-Fit_Parameters!$D64*'Tabulated f values'!V$3*'Tabulated f values'!V$3)+Fit_Parameters!$E64*EXP(-Fit_Parameters!$F64*'Tabulated f values'!V$3*'Tabulated f values'!V$3)+Fit_Parameters!$G64*EXP(-Fit_Parameters!$H64*'Tabulated f values'!V$3*'Tabulated f values'!V$3)+Fit_Parameters!$I64*EXP(-Fit_Parameters!$J64*'Tabulated f values'!V$3*'Tabulated f values'!V$3)+Fit_Parameters!$K64*EXP(-Fit_Parameters!$L64*'Tabulated f values'!V$3*'Tabulated f values'!V$3)+Fit_Parameters!$M64</f>
        <v>6.7833049032372132</v>
      </c>
      <c r="W61" s="5">
        <f>Fit_Parameters!$C64*EXP(-Fit_Parameters!$D64*'Tabulated f values'!W$3*'Tabulated f values'!W$3)+Fit_Parameters!$E64*EXP(-Fit_Parameters!$F64*'Tabulated f values'!W$3*'Tabulated f values'!W$3)+Fit_Parameters!$G64*EXP(-Fit_Parameters!$H64*'Tabulated f values'!W$3*'Tabulated f values'!W$3)+Fit_Parameters!$I64*EXP(-Fit_Parameters!$J64*'Tabulated f values'!W$3*'Tabulated f values'!W$3)+Fit_Parameters!$K64*EXP(-Fit_Parameters!$L64*'Tabulated f values'!W$3*'Tabulated f values'!W$3)+Fit_Parameters!$M64</f>
        <v>6.559457650581539</v>
      </c>
      <c r="X61" s="5">
        <f>Fit_Parameters!$C64*EXP(-Fit_Parameters!$D64*'Tabulated f values'!X$3*'Tabulated f values'!X$3)+Fit_Parameters!$E64*EXP(-Fit_Parameters!$F64*'Tabulated f values'!X$3*'Tabulated f values'!X$3)+Fit_Parameters!$G64*EXP(-Fit_Parameters!$H64*'Tabulated f values'!X$3*'Tabulated f values'!X$3)+Fit_Parameters!$I64*EXP(-Fit_Parameters!$J64*'Tabulated f values'!X$3*'Tabulated f values'!X$3)+Fit_Parameters!$K64*EXP(-Fit_Parameters!$L64*'Tabulated f values'!X$3*'Tabulated f values'!X$3)+Fit_Parameters!$M64</f>
        <v>6.3516047406092575</v>
      </c>
      <c r="Y61" s="5">
        <f>Fit_Parameters!$C64*EXP(-Fit_Parameters!$D64*'Tabulated f values'!Y$3*'Tabulated f values'!Y$3)+Fit_Parameters!$E64*EXP(-Fit_Parameters!$F64*'Tabulated f values'!Y$3*'Tabulated f values'!Y$3)+Fit_Parameters!$G64*EXP(-Fit_Parameters!$H64*'Tabulated f values'!Y$3*'Tabulated f values'!Y$3)+Fit_Parameters!$I64*EXP(-Fit_Parameters!$J64*'Tabulated f values'!Y$3*'Tabulated f values'!Y$3)+Fit_Parameters!$K64*EXP(-Fit_Parameters!$L64*'Tabulated f values'!Y$3*'Tabulated f values'!Y$3)+Fit_Parameters!$M64</f>
        <v>6.1541994672892208</v>
      </c>
      <c r="Z61" s="5">
        <f>Fit_Parameters!$C64*EXP(-Fit_Parameters!$D64*'Tabulated f values'!Z$3*'Tabulated f values'!Z$3)+Fit_Parameters!$E64*EXP(-Fit_Parameters!$F64*'Tabulated f values'!Z$3*'Tabulated f values'!Z$3)+Fit_Parameters!$G64*EXP(-Fit_Parameters!$H64*'Tabulated f values'!Z$3*'Tabulated f values'!Z$3)+Fit_Parameters!$I64*EXP(-Fit_Parameters!$J64*'Tabulated f values'!Z$3*'Tabulated f values'!Z$3)+Fit_Parameters!$K64*EXP(-Fit_Parameters!$L64*'Tabulated f values'!Z$3*'Tabulated f values'!Z$3)+Fit_Parameters!$M64</f>
        <v>5.9634924431655687</v>
      </c>
      <c r="AA61" s="5">
        <f>Fit_Parameters!$C64*EXP(-Fit_Parameters!$D64*'Tabulated f values'!AA$3*'Tabulated f values'!AA$3)+Fit_Parameters!$E64*EXP(-Fit_Parameters!$F64*'Tabulated f values'!AA$3*'Tabulated f values'!AA$3)+Fit_Parameters!$G64*EXP(-Fit_Parameters!$H64*'Tabulated f values'!AA$3*'Tabulated f values'!AA$3)+Fit_Parameters!$I64*EXP(-Fit_Parameters!$J64*'Tabulated f values'!AA$3*'Tabulated f values'!AA$3)+Fit_Parameters!$K64*EXP(-Fit_Parameters!$L64*'Tabulated f values'!AA$3*'Tabulated f values'!AA$3)+Fit_Parameters!$M64</f>
        <v>5.7771142432728819</v>
      </c>
      <c r="AB61" s="5">
        <f>Fit_Parameters!$C64*EXP(-Fit_Parameters!$D64*'Tabulated f values'!AB$3*'Tabulated f values'!AB$3)+Fit_Parameters!$E64*EXP(-Fit_Parameters!$F64*'Tabulated f values'!AB$3*'Tabulated f values'!AB$3)+Fit_Parameters!$G64*EXP(-Fit_Parameters!$H64*'Tabulated f values'!AB$3*'Tabulated f values'!AB$3)+Fit_Parameters!$I64*EXP(-Fit_Parameters!$J64*'Tabulated f values'!AB$3*'Tabulated f values'!AB$3)+Fit_Parameters!$K64*EXP(-Fit_Parameters!$L64*'Tabulated f values'!AB$3*'Tabulated f values'!AB$3)+Fit_Parameters!$M64</f>
        <v>5.5937002005418837</v>
      </c>
      <c r="AC61" s="5">
        <f>Fit_Parameters!$C64*EXP(-Fit_Parameters!$D64*'Tabulated f values'!AC$3*'Tabulated f values'!AC$3)+Fit_Parameters!$E64*EXP(-Fit_Parameters!$F64*'Tabulated f values'!AC$3*'Tabulated f values'!AC$3)+Fit_Parameters!$G64*EXP(-Fit_Parameters!$H64*'Tabulated f values'!AC$3*'Tabulated f values'!AC$3)+Fit_Parameters!$I64*EXP(-Fit_Parameters!$J64*'Tabulated f values'!AC$3*'Tabulated f values'!AC$3)+Fit_Parameters!$K64*EXP(-Fit_Parameters!$L64*'Tabulated f values'!AC$3*'Tabulated f values'!AC$3)+Fit_Parameters!$M64</f>
        <v>5.4125811832997233</v>
      </c>
      <c r="AD61" s="5"/>
      <c r="AE61" s="5"/>
      <c r="AF61" s="5"/>
      <c r="AG61" s="5"/>
    </row>
    <row r="62" spans="1:33" x14ac:dyDescent="0.25">
      <c r="A62">
        <f>Fit_Parameters!A65</f>
        <v>26</v>
      </c>
      <c r="B62" t="str">
        <f>Fit_Parameters!B65</f>
        <v>Fe2+</v>
      </c>
      <c r="C62" s="5">
        <f>Fit_Parameters!$C65*EXP(-Fit_Parameters!$D65*'Tabulated f values'!C$3*'Tabulated f values'!C$3)+Fit_Parameters!$E65*EXP(-Fit_Parameters!$F65*'Tabulated f values'!C$3*'Tabulated f values'!C$3)+Fit_Parameters!$G65*EXP(-Fit_Parameters!$H65*'Tabulated f values'!C$3*'Tabulated f values'!C$3)+Fit_Parameters!$I65*EXP(-Fit_Parameters!$J65*'Tabulated f values'!C$3*'Tabulated f values'!C$3)+Fit_Parameters!$K65*EXP(-Fit_Parameters!$L65*'Tabulated f values'!C$3*'Tabulated f values'!C$3)+Fit_Parameters!$M65</f>
        <v>24.000715</v>
      </c>
      <c r="D62" s="5">
        <f>Fit_Parameters!$C65*EXP(-Fit_Parameters!$D65*'Tabulated f values'!D$3*'Tabulated f values'!D$3)+Fit_Parameters!$E65*EXP(-Fit_Parameters!$F65*'Tabulated f values'!D$3*'Tabulated f values'!D$3)+Fit_Parameters!$G65*EXP(-Fit_Parameters!$H65*'Tabulated f values'!D$3*'Tabulated f values'!D$3)+Fit_Parameters!$I65*EXP(-Fit_Parameters!$J65*'Tabulated f values'!D$3*'Tabulated f values'!D$3)+Fit_Parameters!$K65*EXP(-Fit_Parameters!$L65*'Tabulated f values'!D$3*'Tabulated f values'!D$3)+Fit_Parameters!$M65</f>
        <v>23.711346574748376</v>
      </c>
      <c r="E62" s="5">
        <f>Fit_Parameters!$C65*EXP(-Fit_Parameters!$D65*'Tabulated f values'!E$3*'Tabulated f values'!E$3)+Fit_Parameters!$E65*EXP(-Fit_Parameters!$F65*'Tabulated f values'!E$3*'Tabulated f values'!E$3)+Fit_Parameters!$G65*EXP(-Fit_Parameters!$H65*'Tabulated f values'!E$3*'Tabulated f values'!E$3)+Fit_Parameters!$I65*EXP(-Fit_Parameters!$J65*'Tabulated f values'!E$3*'Tabulated f values'!E$3)+Fit_Parameters!$K65*EXP(-Fit_Parameters!$L65*'Tabulated f values'!E$3*'Tabulated f values'!E$3)+Fit_Parameters!$M65</f>
        <v>22.888164967566269</v>
      </c>
      <c r="F62" s="5">
        <f>Fit_Parameters!$C65*EXP(-Fit_Parameters!$D65*'Tabulated f values'!F$3*'Tabulated f values'!F$3)+Fit_Parameters!$E65*EXP(-Fit_Parameters!$F65*'Tabulated f values'!F$3*'Tabulated f values'!F$3)+Fit_Parameters!$G65*EXP(-Fit_Parameters!$H65*'Tabulated f values'!F$3*'Tabulated f values'!F$3)+Fit_Parameters!$I65*EXP(-Fit_Parameters!$J65*'Tabulated f values'!F$3*'Tabulated f values'!F$3)+Fit_Parameters!$K65*EXP(-Fit_Parameters!$L65*'Tabulated f values'!F$3*'Tabulated f values'!F$3)+Fit_Parameters!$M65</f>
        <v>21.648100152661399</v>
      </c>
      <c r="G62" s="5">
        <f>Fit_Parameters!$C65*EXP(-Fit_Parameters!$D65*'Tabulated f values'!G$3*'Tabulated f values'!G$3)+Fit_Parameters!$E65*EXP(-Fit_Parameters!$F65*'Tabulated f values'!G$3*'Tabulated f values'!G$3)+Fit_Parameters!$G65*EXP(-Fit_Parameters!$H65*'Tabulated f values'!G$3*'Tabulated f values'!G$3)+Fit_Parameters!$I65*EXP(-Fit_Parameters!$J65*'Tabulated f values'!G$3*'Tabulated f values'!G$3)+Fit_Parameters!$K65*EXP(-Fit_Parameters!$L65*'Tabulated f values'!G$3*'Tabulated f values'!G$3)+Fit_Parameters!$M65</f>
        <v>20.140127822831687</v>
      </c>
      <c r="H62" s="5">
        <f>Fit_Parameters!$C65*EXP(-Fit_Parameters!$D65*'Tabulated f values'!H$3*'Tabulated f values'!H$3)+Fit_Parameters!$E65*EXP(-Fit_Parameters!$F65*'Tabulated f values'!H$3*'Tabulated f values'!H$3)+Fit_Parameters!$G65*EXP(-Fit_Parameters!$H65*'Tabulated f values'!H$3*'Tabulated f values'!H$3)+Fit_Parameters!$I65*EXP(-Fit_Parameters!$J65*'Tabulated f values'!H$3*'Tabulated f values'!H$3)+Fit_Parameters!$K65*EXP(-Fit_Parameters!$L65*'Tabulated f values'!H$3*'Tabulated f values'!H$3)+Fit_Parameters!$M65</f>
        <v>18.508242723466154</v>
      </c>
      <c r="I62" s="5">
        <f>Fit_Parameters!$C65*EXP(-Fit_Parameters!$D65*'Tabulated f values'!I$3*'Tabulated f values'!I$3)+Fit_Parameters!$E65*EXP(-Fit_Parameters!$F65*'Tabulated f values'!I$3*'Tabulated f values'!I$3)+Fit_Parameters!$G65*EXP(-Fit_Parameters!$H65*'Tabulated f values'!I$3*'Tabulated f values'!I$3)+Fit_Parameters!$I65*EXP(-Fit_Parameters!$J65*'Tabulated f values'!I$3*'Tabulated f values'!I$3)+Fit_Parameters!$K65*EXP(-Fit_Parameters!$L65*'Tabulated f values'!I$3*'Tabulated f values'!I$3)+Fit_Parameters!$M65</f>
        <v>16.870243225218758</v>
      </c>
      <c r="J62" s="5">
        <f>Fit_Parameters!$C65*EXP(-Fit_Parameters!$D65*'Tabulated f values'!J$3*'Tabulated f values'!J$3)+Fit_Parameters!$E65*EXP(-Fit_Parameters!$F65*'Tabulated f values'!J$3*'Tabulated f values'!J$3)+Fit_Parameters!$G65*EXP(-Fit_Parameters!$H65*'Tabulated f values'!J$3*'Tabulated f values'!J$3)+Fit_Parameters!$I65*EXP(-Fit_Parameters!$J65*'Tabulated f values'!J$3*'Tabulated f values'!J$3)+Fit_Parameters!$K65*EXP(-Fit_Parameters!$L65*'Tabulated f values'!J$3*'Tabulated f values'!J$3)+Fit_Parameters!$M65</f>
        <v>15.310469061555041</v>
      </c>
      <c r="K62" s="5">
        <f>Fit_Parameters!$C65*EXP(-Fit_Parameters!$D65*'Tabulated f values'!K$3*'Tabulated f values'!K$3)+Fit_Parameters!$E65*EXP(-Fit_Parameters!$F65*'Tabulated f values'!K$3*'Tabulated f values'!K$3)+Fit_Parameters!$G65*EXP(-Fit_Parameters!$H65*'Tabulated f values'!K$3*'Tabulated f values'!K$3)+Fit_Parameters!$I65*EXP(-Fit_Parameters!$J65*'Tabulated f values'!K$3*'Tabulated f values'!K$3)+Fit_Parameters!$K65*EXP(-Fit_Parameters!$L65*'Tabulated f values'!K$3*'Tabulated f values'!K$3)+Fit_Parameters!$M65</f>
        <v>13.880935010586656</v>
      </c>
      <c r="L62" s="5">
        <f>Fit_Parameters!$C65*EXP(-Fit_Parameters!$D65*'Tabulated f values'!L$3*'Tabulated f values'!L$3)+Fit_Parameters!$E65*EXP(-Fit_Parameters!$F65*'Tabulated f values'!L$3*'Tabulated f values'!L$3)+Fit_Parameters!$G65*EXP(-Fit_Parameters!$H65*'Tabulated f values'!L$3*'Tabulated f values'!L$3)+Fit_Parameters!$I65*EXP(-Fit_Parameters!$J65*'Tabulated f values'!L$3*'Tabulated f values'!L$3)+Fit_Parameters!$K65*EXP(-Fit_Parameters!$L65*'Tabulated f values'!L$3*'Tabulated f values'!L$3)+Fit_Parameters!$M65</f>
        <v>12.607173792665035</v>
      </c>
      <c r="M62" s="5">
        <f>Fit_Parameters!$C65*EXP(-Fit_Parameters!$D65*'Tabulated f values'!M$3*'Tabulated f values'!M$3)+Fit_Parameters!$E65*EXP(-Fit_Parameters!$F65*'Tabulated f values'!M$3*'Tabulated f values'!M$3)+Fit_Parameters!$G65*EXP(-Fit_Parameters!$H65*'Tabulated f values'!M$3*'Tabulated f values'!M$3)+Fit_Parameters!$I65*EXP(-Fit_Parameters!$J65*'Tabulated f values'!M$3*'Tabulated f values'!M$3)+Fit_Parameters!$K65*EXP(-Fit_Parameters!$L65*'Tabulated f values'!M$3*'Tabulated f values'!M$3)+Fit_Parameters!$M65</f>
        <v>11.495976396867986</v>
      </c>
      <c r="N62" s="5">
        <f>Fit_Parameters!$C65*EXP(-Fit_Parameters!$D65*'Tabulated f values'!N$3*'Tabulated f values'!N$3)+Fit_Parameters!$E65*EXP(-Fit_Parameters!$F65*'Tabulated f values'!N$3*'Tabulated f values'!N$3)+Fit_Parameters!$G65*EXP(-Fit_Parameters!$H65*'Tabulated f values'!N$3*'Tabulated f values'!N$3)+Fit_Parameters!$I65*EXP(-Fit_Parameters!$J65*'Tabulated f values'!N$3*'Tabulated f values'!N$3)+Fit_Parameters!$K65*EXP(-Fit_Parameters!$L65*'Tabulated f values'!N$3*'Tabulated f values'!N$3)+Fit_Parameters!$M65</f>
        <v>10.542474164246146</v>
      </c>
      <c r="O62" s="5">
        <f>Fit_Parameters!$C65*EXP(-Fit_Parameters!$D65*'Tabulated f values'!O$3*'Tabulated f values'!O$3)+Fit_Parameters!$E65*EXP(-Fit_Parameters!$F65*'Tabulated f values'!O$3*'Tabulated f values'!O$3)+Fit_Parameters!$G65*EXP(-Fit_Parameters!$H65*'Tabulated f values'!O$3*'Tabulated f values'!O$3)+Fit_Parameters!$I65*EXP(-Fit_Parameters!$J65*'Tabulated f values'!O$3*'Tabulated f values'!O$3)+Fit_Parameters!$K65*EXP(-Fit_Parameters!$L65*'Tabulated f values'!O$3*'Tabulated f values'!O$3)+Fit_Parameters!$M65</f>
        <v>9.7351455100693141</v>
      </c>
      <c r="P62" s="5">
        <f>Fit_Parameters!$C65*EXP(-Fit_Parameters!$D65*'Tabulated f values'!P$3*'Tabulated f values'!P$3)+Fit_Parameters!$E65*EXP(-Fit_Parameters!$F65*'Tabulated f values'!P$3*'Tabulated f values'!P$3)+Fit_Parameters!$G65*EXP(-Fit_Parameters!$H65*'Tabulated f values'!P$3*'Tabulated f values'!P$3)+Fit_Parameters!$I65*EXP(-Fit_Parameters!$J65*'Tabulated f values'!P$3*'Tabulated f values'!P$3)+Fit_Parameters!$K65*EXP(-Fit_Parameters!$L65*'Tabulated f values'!P$3*'Tabulated f values'!P$3)+Fit_Parameters!$M65</f>
        <v>9.0587710760229054</v>
      </c>
      <c r="Q62" s="5">
        <f>Fit_Parameters!$C65*EXP(-Fit_Parameters!$D65*'Tabulated f values'!Q$3*'Tabulated f values'!Q$3)+Fit_Parameters!$E65*EXP(-Fit_Parameters!$F65*'Tabulated f values'!Q$3*'Tabulated f values'!Q$3)+Fit_Parameters!$G65*EXP(-Fit_Parameters!$H65*'Tabulated f values'!Q$3*'Tabulated f values'!Q$3)+Fit_Parameters!$I65*EXP(-Fit_Parameters!$J65*'Tabulated f values'!Q$3*'Tabulated f values'!Q$3)+Fit_Parameters!$K65*EXP(-Fit_Parameters!$L65*'Tabulated f values'!Q$3*'Tabulated f values'!Q$3)+Fit_Parameters!$M65</f>
        <v>8.4961211461740884</v>
      </c>
      <c r="R62" s="5">
        <f>Fit_Parameters!$C65*EXP(-Fit_Parameters!$D65*'Tabulated f values'!R$3*'Tabulated f values'!R$3)+Fit_Parameters!$E65*EXP(-Fit_Parameters!$F65*'Tabulated f values'!R$3*'Tabulated f values'!R$3)+Fit_Parameters!$G65*EXP(-Fit_Parameters!$H65*'Tabulated f values'!R$3*'Tabulated f values'!R$3)+Fit_Parameters!$I65*EXP(-Fit_Parameters!$J65*'Tabulated f values'!R$3*'Tabulated f values'!R$3)+Fit_Parameters!$K65*EXP(-Fit_Parameters!$L65*'Tabulated f values'!R$3*'Tabulated f values'!R$3)+Fit_Parameters!$M65</f>
        <v>8.0291297184283348</v>
      </c>
      <c r="S62" s="5">
        <f>Fit_Parameters!$C65*EXP(-Fit_Parameters!$D65*'Tabulated f values'!S$3*'Tabulated f values'!S$3)+Fit_Parameters!$E65*EXP(-Fit_Parameters!$F65*'Tabulated f values'!S$3*'Tabulated f values'!S$3)+Fit_Parameters!$G65*EXP(-Fit_Parameters!$H65*'Tabulated f values'!S$3*'Tabulated f values'!S$3)+Fit_Parameters!$I65*EXP(-Fit_Parameters!$J65*'Tabulated f values'!S$3*'Tabulated f values'!S$3)+Fit_Parameters!$K65*EXP(-Fit_Parameters!$L65*'Tabulated f values'!S$3*'Tabulated f values'!S$3)+Fit_Parameters!$M65</f>
        <v>7.6399311124197116</v>
      </c>
      <c r="T62" s="5">
        <f>Fit_Parameters!$C65*EXP(-Fit_Parameters!$D65*'Tabulated f values'!T$3*'Tabulated f values'!T$3)+Fit_Parameters!$E65*EXP(-Fit_Parameters!$F65*'Tabulated f values'!T$3*'Tabulated f values'!T$3)+Fit_Parameters!$G65*EXP(-Fit_Parameters!$H65*'Tabulated f values'!T$3*'Tabulated f values'!T$3)+Fit_Parameters!$I65*EXP(-Fit_Parameters!$J65*'Tabulated f values'!T$3*'Tabulated f values'!T$3)+Fit_Parameters!$K65*EXP(-Fit_Parameters!$L65*'Tabulated f values'!T$3*'Tabulated f values'!T$3)+Fit_Parameters!$M65</f>
        <v>7.3118019378282693</v>
      </c>
      <c r="U62" s="5">
        <f>Fit_Parameters!$C65*EXP(-Fit_Parameters!$D65*'Tabulated f values'!U$3*'Tabulated f values'!U$3)+Fit_Parameters!$E65*EXP(-Fit_Parameters!$F65*'Tabulated f values'!U$3*'Tabulated f values'!U$3)+Fit_Parameters!$G65*EXP(-Fit_Parameters!$H65*'Tabulated f values'!U$3*'Tabulated f values'!U$3)+Fit_Parameters!$I65*EXP(-Fit_Parameters!$J65*'Tabulated f values'!U$3*'Tabulated f values'!U$3)+Fit_Parameters!$K65*EXP(-Fit_Parameters!$L65*'Tabulated f values'!U$3*'Tabulated f values'!U$3)+Fit_Parameters!$M65</f>
        <v>7.0299071818302306</v>
      </c>
      <c r="V62" s="5">
        <f>Fit_Parameters!$C65*EXP(-Fit_Parameters!$D65*'Tabulated f values'!V$3*'Tabulated f values'!V$3)+Fit_Parameters!$E65*EXP(-Fit_Parameters!$F65*'Tabulated f values'!V$3*'Tabulated f values'!V$3)+Fit_Parameters!$G65*EXP(-Fit_Parameters!$H65*'Tabulated f values'!V$3*'Tabulated f values'!V$3)+Fit_Parameters!$I65*EXP(-Fit_Parameters!$J65*'Tabulated f values'!V$3*'Tabulated f values'!V$3)+Fit_Parameters!$K65*EXP(-Fit_Parameters!$L65*'Tabulated f values'!V$3*'Tabulated f values'!V$3)+Fit_Parameters!$M65</f>
        <v>6.7817582897635287</v>
      </c>
      <c r="W62" s="5">
        <f>Fit_Parameters!$C65*EXP(-Fit_Parameters!$D65*'Tabulated f values'!W$3*'Tabulated f values'!W$3)+Fit_Parameters!$E65*EXP(-Fit_Parameters!$F65*'Tabulated f values'!W$3*'Tabulated f values'!W$3)+Fit_Parameters!$G65*EXP(-Fit_Parameters!$H65*'Tabulated f values'!W$3*'Tabulated f values'!W$3)+Fit_Parameters!$I65*EXP(-Fit_Parameters!$J65*'Tabulated f values'!W$3*'Tabulated f values'!W$3)+Fit_Parameters!$K65*EXP(-Fit_Parameters!$L65*'Tabulated f values'!W$3*'Tabulated f values'!W$3)+Fit_Parameters!$M65</f>
        <v>6.5573636903004928</v>
      </c>
      <c r="X62" s="5">
        <f>Fit_Parameters!$C65*EXP(-Fit_Parameters!$D65*'Tabulated f values'!X$3*'Tabulated f values'!X$3)+Fit_Parameters!$E65*EXP(-Fit_Parameters!$F65*'Tabulated f values'!X$3*'Tabulated f values'!X$3)+Fit_Parameters!$G65*EXP(-Fit_Parameters!$H65*'Tabulated f values'!X$3*'Tabulated f values'!X$3)+Fit_Parameters!$I65*EXP(-Fit_Parameters!$J65*'Tabulated f values'!X$3*'Tabulated f values'!X$3)+Fit_Parameters!$K65*EXP(-Fit_Parameters!$L65*'Tabulated f values'!X$3*'Tabulated f values'!X$3)+Fit_Parameters!$M65</f>
        <v>6.3491203020745157</v>
      </c>
      <c r="Y62" s="5">
        <f>Fit_Parameters!$C65*EXP(-Fit_Parameters!$D65*'Tabulated f values'!Y$3*'Tabulated f values'!Y$3)+Fit_Parameters!$E65*EXP(-Fit_Parameters!$F65*'Tabulated f values'!Y$3*'Tabulated f values'!Y$3)+Fit_Parameters!$G65*EXP(-Fit_Parameters!$H65*'Tabulated f values'!Y$3*'Tabulated f values'!Y$3)+Fit_Parameters!$I65*EXP(-Fit_Parameters!$J65*'Tabulated f values'!Y$3*'Tabulated f values'!Y$3)+Fit_Parameters!$K65*EXP(-Fit_Parameters!$L65*'Tabulated f values'!Y$3*'Tabulated f values'!Y$3)+Fit_Parameters!$M65</f>
        <v>6.1515302108828376</v>
      </c>
      <c r="Z62" s="5">
        <f>Fit_Parameters!$C65*EXP(-Fit_Parameters!$D65*'Tabulated f values'!Z$3*'Tabulated f values'!Z$3)+Fit_Parameters!$E65*EXP(-Fit_Parameters!$F65*'Tabulated f values'!Z$3*'Tabulated f values'!Z$3)+Fit_Parameters!$G65*EXP(-Fit_Parameters!$H65*'Tabulated f values'!Z$3*'Tabulated f values'!Z$3)+Fit_Parameters!$I65*EXP(-Fit_Parameters!$J65*'Tabulated f values'!Z$3*'Tabulated f values'!Z$3)+Fit_Parameters!$K65*EXP(-Fit_Parameters!$L65*'Tabulated f values'!Z$3*'Tabulated f values'!Z$3)+Fit_Parameters!$M65</f>
        <v>5.9608303547353554</v>
      </c>
      <c r="AA62" s="5">
        <f>Fit_Parameters!$C65*EXP(-Fit_Parameters!$D65*'Tabulated f values'!AA$3*'Tabulated f values'!AA$3)+Fit_Parameters!$E65*EXP(-Fit_Parameters!$F65*'Tabulated f values'!AA$3*'Tabulated f values'!AA$3)+Fit_Parameters!$G65*EXP(-Fit_Parameters!$H65*'Tabulated f values'!AA$3*'Tabulated f values'!AA$3)+Fit_Parameters!$I65*EXP(-Fit_Parameters!$J65*'Tabulated f values'!AA$3*'Tabulated f values'!AA$3)+Fit_Parameters!$K65*EXP(-Fit_Parameters!$L65*'Tabulated f values'!AA$3*'Tabulated f values'!AA$3)+Fit_Parameters!$M65</f>
        <v>5.774606701344414</v>
      </c>
      <c r="AB62" s="5">
        <f>Fit_Parameters!$C65*EXP(-Fit_Parameters!$D65*'Tabulated f values'!AB$3*'Tabulated f values'!AB$3)+Fit_Parameters!$E65*EXP(-Fit_Parameters!$F65*'Tabulated f values'!AB$3*'Tabulated f values'!AB$3)+Fit_Parameters!$G65*EXP(-Fit_Parameters!$H65*'Tabulated f values'!AB$3*'Tabulated f values'!AB$3)+Fit_Parameters!$I65*EXP(-Fit_Parameters!$J65*'Tabulated f values'!AB$3*'Tabulated f values'!AB$3)+Fit_Parameters!$K65*EXP(-Fit_Parameters!$L65*'Tabulated f values'!AB$3*'Tabulated f values'!AB$3)+Fit_Parameters!$M65</f>
        <v>5.5914405530852438</v>
      </c>
      <c r="AC62" s="5">
        <f>Fit_Parameters!$C65*EXP(-Fit_Parameters!$D65*'Tabulated f values'!AC$3*'Tabulated f values'!AC$3)+Fit_Parameters!$E65*EXP(-Fit_Parameters!$F65*'Tabulated f values'!AC$3*'Tabulated f values'!AC$3)+Fit_Parameters!$G65*EXP(-Fit_Parameters!$H65*'Tabulated f values'!AC$3*'Tabulated f values'!AC$3)+Fit_Parameters!$I65*EXP(-Fit_Parameters!$J65*'Tabulated f values'!AC$3*'Tabulated f values'!AC$3)+Fit_Parameters!$K65*EXP(-Fit_Parameters!$L65*'Tabulated f values'!AC$3*'Tabulated f values'!AC$3)+Fit_Parameters!$M65</f>
        <v>5.4106118318878913</v>
      </c>
      <c r="AD62" s="5"/>
      <c r="AE62" s="5"/>
      <c r="AF62" s="5"/>
      <c r="AG62" s="5"/>
    </row>
    <row r="63" spans="1:33" x14ac:dyDescent="0.25">
      <c r="A63">
        <f>Fit_Parameters!A66</f>
        <v>26</v>
      </c>
      <c r="B63" t="str">
        <f>Fit_Parameters!B66</f>
        <v>Fe3+</v>
      </c>
      <c r="C63" s="5">
        <f>Fit_Parameters!$C66*EXP(-Fit_Parameters!$D66*'Tabulated f values'!C$3*'Tabulated f values'!C$3)+Fit_Parameters!$E66*EXP(-Fit_Parameters!$F66*'Tabulated f values'!C$3*'Tabulated f values'!C$3)+Fit_Parameters!$G66*EXP(-Fit_Parameters!$H66*'Tabulated f values'!C$3*'Tabulated f values'!C$3)+Fit_Parameters!$I66*EXP(-Fit_Parameters!$J66*'Tabulated f values'!C$3*'Tabulated f values'!C$3)+Fit_Parameters!$K66*EXP(-Fit_Parameters!$L66*'Tabulated f values'!C$3*'Tabulated f values'!C$3)+Fit_Parameters!$M66</f>
        <v>22.999226999999983</v>
      </c>
      <c r="D63" s="5">
        <f>Fit_Parameters!$C66*EXP(-Fit_Parameters!$D66*'Tabulated f values'!D$3*'Tabulated f values'!D$3)+Fit_Parameters!$E66*EXP(-Fit_Parameters!$F66*'Tabulated f values'!D$3*'Tabulated f values'!D$3)+Fit_Parameters!$G66*EXP(-Fit_Parameters!$H66*'Tabulated f values'!D$3*'Tabulated f values'!D$3)+Fit_Parameters!$I66*EXP(-Fit_Parameters!$J66*'Tabulated f values'!D$3*'Tabulated f values'!D$3)+Fit_Parameters!$K66*EXP(-Fit_Parameters!$L66*'Tabulated f values'!D$3*'Tabulated f values'!D$3)+Fit_Parameters!$M66</f>
        <v>22.762198154773266</v>
      </c>
      <c r="E63" s="5">
        <f>Fit_Parameters!$C66*EXP(-Fit_Parameters!$D66*'Tabulated f values'!E$3*'Tabulated f values'!E$3)+Fit_Parameters!$E66*EXP(-Fit_Parameters!$F66*'Tabulated f values'!E$3*'Tabulated f values'!E$3)+Fit_Parameters!$G66*EXP(-Fit_Parameters!$H66*'Tabulated f values'!E$3*'Tabulated f values'!E$3)+Fit_Parameters!$I66*EXP(-Fit_Parameters!$J66*'Tabulated f values'!E$3*'Tabulated f values'!E$3)+Fit_Parameters!$K66*EXP(-Fit_Parameters!$L66*'Tabulated f values'!E$3*'Tabulated f values'!E$3)+Fit_Parameters!$M66</f>
        <v>22.07856622941636</v>
      </c>
      <c r="F63" s="5">
        <f>Fit_Parameters!$C66*EXP(-Fit_Parameters!$D66*'Tabulated f values'!F$3*'Tabulated f values'!F$3)+Fit_Parameters!$E66*EXP(-Fit_Parameters!$F66*'Tabulated f values'!F$3*'Tabulated f values'!F$3)+Fit_Parameters!$G66*EXP(-Fit_Parameters!$H66*'Tabulated f values'!F$3*'Tabulated f values'!F$3)+Fit_Parameters!$I66*EXP(-Fit_Parameters!$J66*'Tabulated f values'!F$3*'Tabulated f values'!F$3)+Fit_Parameters!$K66*EXP(-Fit_Parameters!$L66*'Tabulated f values'!F$3*'Tabulated f values'!F$3)+Fit_Parameters!$M66</f>
        <v>21.024022734964639</v>
      </c>
      <c r="G63" s="5">
        <f>Fit_Parameters!$C66*EXP(-Fit_Parameters!$D66*'Tabulated f values'!G$3*'Tabulated f values'!G$3)+Fit_Parameters!$E66*EXP(-Fit_Parameters!$F66*'Tabulated f values'!G$3*'Tabulated f values'!G$3)+Fit_Parameters!$G66*EXP(-Fit_Parameters!$H66*'Tabulated f values'!G$3*'Tabulated f values'!G$3)+Fit_Parameters!$I66*EXP(-Fit_Parameters!$J66*'Tabulated f values'!G$3*'Tabulated f values'!G$3)+Fit_Parameters!$K66*EXP(-Fit_Parameters!$L66*'Tabulated f values'!G$3*'Tabulated f values'!G$3)+Fit_Parameters!$M66</f>
        <v>19.705056444985125</v>
      </c>
      <c r="H63" s="5">
        <f>Fit_Parameters!$C66*EXP(-Fit_Parameters!$D66*'Tabulated f values'!H$3*'Tabulated f values'!H$3)+Fit_Parameters!$E66*EXP(-Fit_Parameters!$F66*'Tabulated f values'!H$3*'Tabulated f values'!H$3)+Fit_Parameters!$G66*EXP(-Fit_Parameters!$H66*'Tabulated f values'!H$3*'Tabulated f values'!H$3)+Fit_Parameters!$I66*EXP(-Fit_Parameters!$J66*'Tabulated f values'!H$3*'Tabulated f values'!H$3)+Fit_Parameters!$K66*EXP(-Fit_Parameters!$L66*'Tabulated f values'!H$3*'Tabulated f values'!H$3)+Fit_Parameters!$M66</f>
        <v>18.237132181231921</v>
      </c>
      <c r="I63" s="5">
        <f>Fit_Parameters!$C66*EXP(-Fit_Parameters!$D66*'Tabulated f values'!I$3*'Tabulated f values'!I$3)+Fit_Parameters!$E66*EXP(-Fit_Parameters!$F66*'Tabulated f values'!I$3*'Tabulated f values'!I$3)+Fit_Parameters!$G66*EXP(-Fit_Parameters!$H66*'Tabulated f values'!I$3*'Tabulated f values'!I$3)+Fit_Parameters!$I66*EXP(-Fit_Parameters!$J66*'Tabulated f values'!I$3*'Tabulated f values'!I$3)+Fit_Parameters!$K66*EXP(-Fit_Parameters!$L66*'Tabulated f values'!I$3*'Tabulated f values'!I$3)+Fit_Parameters!$M66</f>
        <v>16.725510808437456</v>
      </c>
      <c r="J63" s="5">
        <f>Fit_Parameters!$C66*EXP(-Fit_Parameters!$D66*'Tabulated f values'!J$3*'Tabulated f values'!J$3)+Fit_Parameters!$E66*EXP(-Fit_Parameters!$F66*'Tabulated f values'!J$3*'Tabulated f values'!J$3)+Fit_Parameters!$G66*EXP(-Fit_Parameters!$H66*'Tabulated f values'!J$3*'Tabulated f values'!J$3)+Fit_Parameters!$I66*EXP(-Fit_Parameters!$J66*'Tabulated f values'!J$3*'Tabulated f values'!J$3)+Fit_Parameters!$K66*EXP(-Fit_Parameters!$L66*'Tabulated f values'!J$3*'Tabulated f values'!J$3)+Fit_Parameters!$M66</f>
        <v>15.253321086204643</v>
      </c>
      <c r="K63" s="5">
        <f>Fit_Parameters!$C66*EXP(-Fit_Parameters!$D66*'Tabulated f values'!K$3*'Tabulated f values'!K$3)+Fit_Parameters!$E66*EXP(-Fit_Parameters!$F66*'Tabulated f values'!K$3*'Tabulated f values'!K$3)+Fit_Parameters!$G66*EXP(-Fit_Parameters!$H66*'Tabulated f values'!K$3*'Tabulated f values'!K$3)+Fit_Parameters!$I66*EXP(-Fit_Parameters!$J66*'Tabulated f values'!K$3*'Tabulated f values'!K$3)+Fit_Parameters!$K66*EXP(-Fit_Parameters!$L66*'Tabulated f values'!K$3*'Tabulated f values'!K$3)+Fit_Parameters!$M66</f>
        <v>13.877779722651432</v>
      </c>
      <c r="L63" s="5">
        <f>Fit_Parameters!$C66*EXP(-Fit_Parameters!$D66*'Tabulated f values'!L$3*'Tabulated f values'!L$3)+Fit_Parameters!$E66*EXP(-Fit_Parameters!$F66*'Tabulated f values'!L$3*'Tabulated f values'!L$3)+Fit_Parameters!$G66*EXP(-Fit_Parameters!$H66*'Tabulated f values'!L$3*'Tabulated f values'!L$3)+Fit_Parameters!$I66*EXP(-Fit_Parameters!$J66*'Tabulated f values'!L$3*'Tabulated f values'!L$3)+Fit_Parameters!$K66*EXP(-Fit_Parameters!$L66*'Tabulated f values'!L$3*'Tabulated f values'!L$3)+Fit_Parameters!$M66</f>
        <v>12.63248611496936</v>
      </c>
      <c r="M63" s="5">
        <f>Fit_Parameters!$C66*EXP(-Fit_Parameters!$D66*'Tabulated f values'!M$3*'Tabulated f values'!M$3)+Fit_Parameters!$E66*EXP(-Fit_Parameters!$F66*'Tabulated f values'!M$3*'Tabulated f values'!M$3)+Fit_Parameters!$G66*EXP(-Fit_Parameters!$H66*'Tabulated f values'!M$3*'Tabulated f values'!M$3)+Fit_Parameters!$I66*EXP(-Fit_Parameters!$J66*'Tabulated f values'!M$3*'Tabulated f values'!M$3)+Fit_Parameters!$K66*EXP(-Fit_Parameters!$L66*'Tabulated f values'!M$3*'Tabulated f values'!M$3)+Fit_Parameters!$M66</f>
        <v>11.532600434787177</v>
      </c>
      <c r="N63" s="5">
        <f>Fit_Parameters!$C66*EXP(-Fit_Parameters!$D66*'Tabulated f values'!N$3*'Tabulated f values'!N$3)+Fit_Parameters!$E66*EXP(-Fit_Parameters!$F66*'Tabulated f values'!N$3*'Tabulated f values'!N$3)+Fit_Parameters!$G66*EXP(-Fit_Parameters!$H66*'Tabulated f values'!N$3*'Tabulated f values'!N$3)+Fit_Parameters!$I66*EXP(-Fit_Parameters!$J66*'Tabulated f values'!N$3*'Tabulated f values'!N$3)+Fit_Parameters!$K66*EXP(-Fit_Parameters!$L66*'Tabulated f values'!N$3*'Tabulated f values'!N$3)+Fit_Parameters!$M66</f>
        <v>10.580272357852145</v>
      </c>
      <c r="O63" s="5">
        <f>Fit_Parameters!$C66*EXP(-Fit_Parameters!$D66*'Tabulated f values'!O$3*'Tabulated f values'!O$3)+Fit_Parameters!$E66*EXP(-Fit_Parameters!$F66*'Tabulated f values'!O$3*'Tabulated f values'!O$3)+Fit_Parameters!$G66*EXP(-Fit_Parameters!$H66*'Tabulated f values'!O$3*'Tabulated f values'!O$3)+Fit_Parameters!$I66*EXP(-Fit_Parameters!$J66*'Tabulated f values'!O$3*'Tabulated f values'!O$3)+Fit_Parameters!$K66*EXP(-Fit_Parameters!$L66*'Tabulated f values'!O$3*'Tabulated f values'!O$3)+Fit_Parameters!$M66</f>
        <v>9.7689902593114297</v>
      </c>
      <c r="P63" s="5">
        <f>Fit_Parameters!$C66*EXP(-Fit_Parameters!$D66*'Tabulated f values'!P$3*'Tabulated f values'!P$3)+Fit_Parameters!$E66*EXP(-Fit_Parameters!$F66*'Tabulated f values'!P$3*'Tabulated f values'!P$3)+Fit_Parameters!$G66*EXP(-Fit_Parameters!$H66*'Tabulated f values'!P$3*'Tabulated f values'!P$3)+Fit_Parameters!$I66*EXP(-Fit_Parameters!$J66*'Tabulated f values'!P$3*'Tabulated f values'!P$3)+Fit_Parameters!$K66*EXP(-Fit_Parameters!$L66*'Tabulated f values'!P$3*'Tabulated f values'!P$3)+Fit_Parameters!$M66</f>
        <v>9.0866604826292061</v>
      </c>
      <c r="Q63" s="5">
        <f>Fit_Parameters!$C66*EXP(-Fit_Parameters!$D66*'Tabulated f values'!Q$3*'Tabulated f values'!Q$3)+Fit_Parameters!$E66*EXP(-Fit_Parameters!$F66*'Tabulated f values'!Q$3*'Tabulated f values'!Q$3)+Fit_Parameters!$G66*EXP(-Fit_Parameters!$H66*'Tabulated f values'!Q$3*'Tabulated f values'!Q$3)+Fit_Parameters!$I66*EXP(-Fit_Parameters!$J66*'Tabulated f values'!Q$3*'Tabulated f values'!Q$3)+Fit_Parameters!$K66*EXP(-Fit_Parameters!$L66*'Tabulated f values'!Q$3*'Tabulated f values'!Q$3)+Fit_Parameters!$M66</f>
        <v>8.5177857260514216</v>
      </c>
      <c r="R63" s="5">
        <f>Fit_Parameters!$C66*EXP(-Fit_Parameters!$D66*'Tabulated f values'!R$3*'Tabulated f values'!R$3)+Fit_Parameters!$E66*EXP(-Fit_Parameters!$F66*'Tabulated f values'!R$3*'Tabulated f values'!R$3)+Fit_Parameters!$G66*EXP(-Fit_Parameters!$H66*'Tabulated f values'!R$3*'Tabulated f values'!R$3)+Fit_Parameters!$I66*EXP(-Fit_Parameters!$J66*'Tabulated f values'!R$3*'Tabulated f values'!R$3)+Fit_Parameters!$K66*EXP(-Fit_Parameters!$L66*'Tabulated f values'!R$3*'Tabulated f values'!R$3)+Fit_Parameters!$M66</f>
        <v>8.0451547665983796</v>
      </c>
      <c r="S63" s="5">
        <f>Fit_Parameters!$C66*EXP(-Fit_Parameters!$D66*'Tabulated f values'!S$3*'Tabulated f values'!S$3)+Fit_Parameters!$E66*EXP(-Fit_Parameters!$F66*'Tabulated f values'!S$3*'Tabulated f values'!S$3)+Fit_Parameters!$G66*EXP(-Fit_Parameters!$H66*'Tabulated f values'!S$3*'Tabulated f values'!S$3)+Fit_Parameters!$I66*EXP(-Fit_Parameters!$J66*'Tabulated f values'!S$3*'Tabulated f values'!S$3)+Fit_Parameters!$K66*EXP(-Fit_Parameters!$L66*'Tabulated f values'!S$3*'Tabulated f values'!S$3)+Fit_Parameters!$M66</f>
        <v>7.6512610535609653</v>
      </c>
      <c r="T63" s="5">
        <f>Fit_Parameters!$C66*EXP(-Fit_Parameters!$D66*'Tabulated f values'!T$3*'Tabulated f values'!T$3)+Fit_Parameters!$E66*EXP(-Fit_Parameters!$F66*'Tabulated f values'!T$3*'Tabulated f values'!T$3)+Fit_Parameters!$G66*EXP(-Fit_Parameters!$H66*'Tabulated f values'!T$3*'Tabulated f values'!T$3)+Fit_Parameters!$I66*EXP(-Fit_Parameters!$J66*'Tabulated f values'!T$3*'Tabulated f values'!T$3)+Fit_Parameters!$K66*EXP(-Fit_Parameters!$L66*'Tabulated f values'!T$3*'Tabulated f values'!T$3)+Fit_Parameters!$M66</f>
        <v>7.3194766938460631</v>
      </c>
      <c r="U63" s="5">
        <f>Fit_Parameters!$C66*EXP(-Fit_Parameters!$D66*'Tabulated f values'!U$3*'Tabulated f values'!U$3)+Fit_Parameters!$E66*EXP(-Fit_Parameters!$F66*'Tabulated f values'!U$3*'Tabulated f values'!U$3)+Fit_Parameters!$G66*EXP(-Fit_Parameters!$H66*'Tabulated f values'!U$3*'Tabulated f values'!U$3)+Fit_Parameters!$I66*EXP(-Fit_Parameters!$J66*'Tabulated f values'!U$3*'Tabulated f values'!U$3)+Fit_Parameters!$K66*EXP(-Fit_Parameters!$L66*'Tabulated f values'!U$3*'Tabulated f values'!U$3)+Fit_Parameters!$M66</f>
        <v>7.0349242039084388</v>
      </c>
      <c r="V63" s="5">
        <f>Fit_Parameters!$C66*EXP(-Fit_Parameters!$D66*'Tabulated f values'!V$3*'Tabulated f values'!V$3)+Fit_Parameters!$E66*EXP(-Fit_Parameters!$F66*'Tabulated f values'!V$3*'Tabulated f values'!V$3)+Fit_Parameters!$G66*EXP(-Fit_Parameters!$H66*'Tabulated f values'!V$3*'Tabulated f values'!V$3)+Fit_Parameters!$I66*EXP(-Fit_Parameters!$J66*'Tabulated f values'!V$3*'Tabulated f values'!V$3)+Fit_Parameters!$K66*EXP(-Fit_Parameters!$L66*'Tabulated f values'!V$3*'Tabulated f values'!V$3)+Fit_Parameters!$M66</f>
        <v>6.7850012803481476</v>
      </c>
      <c r="W63" s="5">
        <f>Fit_Parameters!$C66*EXP(-Fit_Parameters!$D66*'Tabulated f values'!W$3*'Tabulated f values'!W$3)+Fit_Parameters!$E66*EXP(-Fit_Parameters!$F66*'Tabulated f values'!W$3*'Tabulated f values'!W$3)+Fit_Parameters!$G66*EXP(-Fit_Parameters!$H66*'Tabulated f values'!W$3*'Tabulated f values'!W$3)+Fit_Parameters!$I66*EXP(-Fit_Parameters!$J66*'Tabulated f values'!W$3*'Tabulated f values'!W$3)+Fit_Parameters!$K66*EXP(-Fit_Parameters!$L66*'Tabulated f values'!W$3*'Tabulated f values'!W$3)+Fit_Parameters!$M66</f>
        <v>6.5595697062645044</v>
      </c>
      <c r="X63" s="5">
        <f>Fit_Parameters!$C66*EXP(-Fit_Parameters!$D66*'Tabulated f values'!X$3*'Tabulated f values'!X$3)+Fit_Parameters!$E66*EXP(-Fit_Parameters!$F66*'Tabulated f values'!X$3*'Tabulated f values'!X$3)+Fit_Parameters!$G66*EXP(-Fit_Parameters!$H66*'Tabulated f values'!X$3*'Tabulated f values'!X$3)+Fit_Parameters!$I66*EXP(-Fit_Parameters!$J66*'Tabulated f values'!X$3*'Tabulated f values'!X$3)+Fit_Parameters!$K66*EXP(-Fit_Parameters!$L66*'Tabulated f values'!X$3*'Tabulated f values'!X$3)+Fit_Parameters!$M66</f>
        <v>6.3508715152202981</v>
      </c>
      <c r="Y63" s="5">
        <f>Fit_Parameters!$C66*EXP(-Fit_Parameters!$D66*'Tabulated f values'!Y$3*'Tabulated f values'!Y$3)+Fit_Parameters!$E66*EXP(-Fit_Parameters!$F66*'Tabulated f values'!Y$3*'Tabulated f values'!Y$3)+Fit_Parameters!$G66*EXP(-Fit_Parameters!$H66*'Tabulated f values'!Y$3*'Tabulated f values'!Y$3)+Fit_Parameters!$I66*EXP(-Fit_Parameters!$J66*'Tabulated f values'!Y$3*'Tabulated f values'!Y$3)+Fit_Parameters!$K66*EXP(-Fit_Parameters!$L66*'Tabulated f values'!Y$3*'Tabulated f values'!Y$3)+Fit_Parameters!$M66</f>
        <v>6.1532619900667171</v>
      </c>
      <c r="Z63" s="5">
        <f>Fit_Parameters!$C66*EXP(-Fit_Parameters!$D66*'Tabulated f values'!Z$3*'Tabulated f values'!Z$3)+Fit_Parameters!$E66*EXP(-Fit_Parameters!$F66*'Tabulated f values'!Z$3*'Tabulated f values'!Z$3)+Fit_Parameters!$G66*EXP(-Fit_Parameters!$H66*'Tabulated f values'!Z$3*'Tabulated f values'!Z$3)+Fit_Parameters!$I66*EXP(-Fit_Parameters!$J66*'Tabulated f values'!Z$3*'Tabulated f values'!Z$3)+Fit_Parameters!$K66*EXP(-Fit_Parameters!$L66*'Tabulated f values'!Z$3*'Tabulated f values'!Z$3)+Fit_Parameters!$M66</f>
        <v>5.962849191336268</v>
      </c>
      <c r="AA63" s="5">
        <f>Fit_Parameters!$C66*EXP(-Fit_Parameters!$D66*'Tabulated f values'!AA$3*'Tabulated f values'!AA$3)+Fit_Parameters!$E66*EXP(-Fit_Parameters!$F66*'Tabulated f values'!AA$3*'Tabulated f values'!AA$3)+Fit_Parameters!$G66*EXP(-Fit_Parameters!$H66*'Tabulated f values'!AA$3*'Tabulated f values'!AA$3)+Fit_Parameters!$I66*EXP(-Fit_Parameters!$J66*'Tabulated f values'!AA$3*'Tabulated f values'!AA$3)+Fit_Parameters!$K66*EXP(-Fit_Parameters!$L66*'Tabulated f values'!AA$3*'Tabulated f values'!AA$3)+Fit_Parameters!$M66</f>
        <v>5.7771126641481985</v>
      </c>
      <c r="AB63" s="5">
        <f>Fit_Parameters!$C66*EXP(-Fit_Parameters!$D66*'Tabulated f values'!AB$3*'Tabulated f values'!AB$3)+Fit_Parameters!$E66*EXP(-Fit_Parameters!$F66*'Tabulated f values'!AB$3*'Tabulated f values'!AB$3)+Fit_Parameters!$G66*EXP(-Fit_Parameters!$H66*'Tabulated f values'!AB$3*'Tabulated f values'!AB$3)+Fit_Parameters!$I66*EXP(-Fit_Parameters!$J66*'Tabulated f values'!AB$3*'Tabulated f values'!AB$3)+Fit_Parameters!$K66*EXP(-Fit_Parameters!$L66*'Tabulated f values'!AB$3*'Tabulated f values'!AB$3)+Fit_Parameters!$M66</f>
        <v>5.5945502697251257</v>
      </c>
      <c r="AC63" s="5">
        <f>Fit_Parameters!$C66*EXP(-Fit_Parameters!$D66*'Tabulated f values'!AC$3*'Tabulated f values'!AC$3)+Fit_Parameters!$E66*EXP(-Fit_Parameters!$F66*'Tabulated f values'!AC$3*'Tabulated f values'!AC$3)+Fit_Parameters!$G66*EXP(-Fit_Parameters!$H66*'Tabulated f values'!AC$3*'Tabulated f values'!AC$3)+Fit_Parameters!$I66*EXP(-Fit_Parameters!$J66*'Tabulated f values'!AC$3*'Tabulated f values'!AC$3)+Fit_Parameters!$K66*EXP(-Fit_Parameters!$L66*'Tabulated f values'!AC$3*'Tabulated f values'!AC$3)+Fit_Parameters!$M66</f>
        <v>5.4143794073182008</v>
      </c>
      <c r="AD63" s="5"/>
      <c r="AE63" s="5"/>
      <c r="AF63" s="5"/>
      <c r="AG63" s="5"/>
    </row>
    <row r="64" spans="1:33" x14ac:dyDescent="0.25">
      <c r="A64">
        <f>Fit_Parameters!A67</f>
        <v>27</v>
      </c>
      <c r="B64" t="str">
        <f>Fit_Parameters!B67</f>
        <v>Co</v>
      </c>
      <c r="C64" s="5">
        <f>Fit_Parameters!$C67*EXP(-Fit_Parameters!$D67*'Tabulated f values'!C$3*'Tabulated f values'!C$3)+Fit_Parameters!$E67*EXP(-Fit_Parameters!$F67*'Tabulated f values'!C$3*'Tabulated f values'!C$3)+Fit_Parameters!$G67*EXP(-Fit_Parameters!$H67*'Tabulated f values'!C$3*'Tabulated f values'!C$3)+Fit_Parameters!$I67*EXP(-Fit_Parameters!$J67*'Tabulated f values'!C$3*'Tabulated f values'!C$3)+Fit_Parameters!$K67*EXP(-Fit_Parameters!$L67*'Tabulated f values'!C$3*'Tabulated f values'!C$3)+Fit_Parameters!$M67</f>
        <v>26.993983</v>
      </c>
      <c r="D64" s="5">
        <f>Fit_Parameters!$C67*EXP(-Fit_Parameters!$D67*'Tabulated f values'!D$3*'Tabulated f values'!D$3)+Fit_Parameters!$E67*EXP(-Fit_Parameters!$F67*'Tabulated f values'!D$3*'Tabulated f values'!D$3)+Fit_Parameters!$G67*EXP(-Fit_Parameters!$H67*'Tabulated f values'!D$3*'Tabulated f values'!D$3)+Fit_Parameters!$I67*EXP(-Fit_Parameters!$J67*'Tabulated f values'!D$3*'Tabulated f values'!D$3)+Fit_Parameters!$K67*EXP(-Fit_Parameters!$L67*'Tabulated f values'!D$3*'Tabulated f values'!D$3)+Fit_Parameters!$M67</f>
        <v>26.335390746302238</v>
      </c>
      <c r="E64" s="5">
        <f>Fit_Parameters!$C67*EXP(-Fit_Parameters!$D67*'Tabulated f values'!E$3*'Tabulated f values'!E$3)+Fit_Parameters!$E67*EXP(-Fit_Parameters!$F67*'Tabulated f values'!E$3*'Tabulated f values'!E$3)+Fit_Parameters!$G67*EXP(-Fit_Parameters!$H67*'Tabulated f values'!E$3*'Tabulated f values'!E$3)+Fit_Parameters!$I67*EXP(-Fit_Parameters!$J67*'Tabulated f values'!E$3*'Tabulated f values'!E$3)+Fit_Parameters!$K67*EXP(-Fit_Parameters!$L67*'Tabulated f values'!E$3*'Tabulated f values'!E$3)+Fit_Parameters!$M67</f>
        <v>24.746275984265537</v>
      </c>
      <c r="F64" s="5">
        <f>Fit_Parameters!$C67*EXP(-Fit_Parameters!$D67*'Tabulated f values'!F$3*'Tabulated f values'!F$3)+Fit_Parameters!$E67*EXP(-Fit_Parameters!$F67*'Tabulated f values'!F$3*'Tabulated f values'!F$3)+Fit_Parameters!$G67*EXP(-Fit_Parameters!$H67*'Tabulated f values'!F$3*'Tabulated f values'!F$3)+Fit_Parameters!$I67*EXP(-Fit_Parameters!$J67*'Tabulated f values'!F$3*'Tabulated f values'!F$3)+Fit_Parameters!$K67*EXP(-Fit_Parameters!$L67*'Tabulated f values'!F$3*'Tabulated f values'!F$3)+Fit_Parameters!$M67</f>
        <v>22.893347972471311</v>
      </c>
      <c r="G64" s="5">
        <f>Fit_Parameters!$C67*EXP(-Fit_Parameters!$D67*'Tabulated f values'!G$3*'Tabulated f values'!G$3)+Fit_Parameters!$E67*EXP(-Fit_Parameters!$F67*'Tabulated f values'!G$3*'Tabulated f values'!G$3)+Fit_Parameters!$G67*EXP(-Fit_Parameters!$H67*'Tabulated f values'!G$3*'Tabulated f values'!G$3)+Fit_Parameters!$I67*EXP(-Fit_Parameters!$J67*'Tabulated f values'!G$3*'Tabulated f values'!G$3)+Fit_Parameters!$K67*EXP(-Fit_Parameters!$L67*'Tabulated f values'!G$3*'Tabulated f values'!G$3)+Fit_Parameters!$M67</f>
        <v>21.095515508086905</v>
      </c>
      <c r="H64" s="5">
        <f>Fit_Parameters!$C67*EXP(-Fit_Parameters!$D67*'Tabulated f values'!H$3*'Tabulated f values'!H$3)+Fit_Parameters!$E67*EXP(-Fit_Parameters!$F67*'Tabulated f values'!H$3*'Tabulated f values'!H$3)+Fit_Parameters!$G67*EXP(-Fit_Parameters!$H67*'Tabulated f values'!H$3*'Tabulated f values'!H$3)+Fit_Parameters!$I67*EXP(-Fit_Parameters!$J67*'Tabulated f values'!H$3*'Tabulated f values'!H$3)+Fit_Parameters!$K67*EXP(-Fit_Parameters!$L67*'Tabulated f values'!H$3*'Tabulated f values'!H$3)+Fit_Parameters!$M67</f>
        <v>19.371475760378438</v>
      </c>
      <c r="I64" s="5">
        <f>Fit_Parameters!$C67*EXP(-Fit_Parameters!$D67*'Tabulated f values'!I$3*'Tabulated f values'!I$3)+Fit_Parameters!$E67*EXP(-Fit_Parameters!$F67*'Tabulated f values'!I$3*'Tabulated f values'!I$3)+Fit_Parameters!$G67*EXP(-Fit_Parameters!$H67*'Tabulated f values'!I$3*'Tabulated f values'!I$3)+Fit_Parameters!$I67*EXP(-Fit_Parameters!$J67*'Tabulated f values'!I$3*'Tabulated f values'!I$3)+Fit_Parameters!$K67*EXP(-Fit_Parameters!$L67*'Tabulated f values'!I$3*'Tabulated f values'!I$3)+Fit_Parameters!$M67</f>
        <v>17.709828223109007</v>
      </c>
      <c r="J64" s="5">
        <f>Fit_Parameters!$C67*EXP(-Fit_Parameters!$D67*'Tabulated f values'!J$3*'Tabulated f values'!J$3)+Fit_Parameters!$E67*EXP(-Fit_Parameters!$F67*'Tabulated f values'!J$3*'Tabulated f values'!J$3)+Fit_Parameters!$G67*EXP(-Fit_Parameters!$H67*'Tabulated f values'!J$3*'Tabulated f values'!J$3)+Fit_Parameters!$I67*EXP(-Fit_Parameters!$J67*'Tabulated f values'!J$3*'Tabulated f values'!J$3)+Fit_Parameters!$K67*EXP(-Fit_Parameters!$L67*'Tabulated f values'!J$3*'Tabulated f values'!J$3)+Fit_Parameters!$M67</f>
        <v>16.138648695122107</v>
      </c>
      <c r="K64" s="5">
        <f>Fit_Parameters!$C67*EXP(-Fit_Parameters!$D67*'Tabulated f values'!K$3*'Tabulated f values'!K$3)+Fit_Parameters!$E67*EXP(-Fit_Parameters!$F67*'Tabulated f values'!K$3*'Tabulated f values'!K$3)+Fit_Parameters!$G67*EXP(-Fit_Parameters!$H67*'Tabulated f values'!K$3*'Tabulated f values'!K$3)+Fit_Parameters!$I67*EXP(-Fit_Parameters!$J67*'Tabulated f values'!K$3*'Tabulated f values'!K$3)+Fit_Parameters!$K67*EXP(-Fit_Parameters!$L67*'Tabulated f values'!K$3*'Tabulated f values'!K$3)+Fit_Parameters!$M67</f>
        <v>14.68995261512938</v>
      </c>
      <c r="L64" s="5">
        <f>Fit_Parameters!$C67*EXP(-Fit_Parameters!$D67*'Tabulated f values'!L$3*'Tabulated f values'!L$3)+Fit_Parameters!$E67*EXP(-Fit_Parameters!$F67*'Tabulated f values'!L$3*'Tabulated f values'!L$3)+Fit_Parameters!$G67*EXP(-Fit_Parameters!$H67*'Tabulated f values'!L$3*'Tabulated f values'!L$3)+Fit_Parameters!$I67*EXP(-Fit_Parameters!$J67*'Tabulated f values'!L$3*'Tabulated f values'!L$3)+Fit_Parameters!$K67*EXP(-Fit_Parameters!$L67*'Tabulated f values'!L$3*'Tabulated f values'!L$3)+Fit_Parameters!$M67</f>
        <v>13.380922520830298</v>
      </c>
      <c r="M64" s="5">
        <f>Fit_Parameters!$C67*EXP(-Fit_Parameters!$D67*'Tabulated f values'!M$3*'Tabulated f values'!M$3)+Fit_Parameters!$E67*EXP(-Fit_Parameters!$F67*'Tabulated f values'!M$3*'Tabulated f values'!M$3)+Fit_Parameters!$G67*EXP(-Fit_Parameters!$H67*'Tabulated f values'!M$3*'Tabulated f values'!M$3)+Fit_Parameters!$I67*EXP(-Fit_Parameters!$J67*'Tabulated f values'!M$3*'Tabulated f values'!M$3)+Fit_Parameters!$K67*EXP(-Fit_Parameters!$L67*'Tabulated f values'!M$3*'Tabulated f values'!M$3)+Fit_Parameters!$M67</f>
        <v>12.216529438249745</v>
      </c>
      <c r="N64" s="5">
        <f>Fit_Parameters!$C67*EXP(-Fit_Parameters!$D67*'Tabulated f values'!N$3*'Tabulated f values'!N$3)+Fit_Parameters!$E67*EXP(-Fit_Parameters!$F67*'Tabulated f values'!N$3*'Tabulated f values'!N$3)+Fit_Parameters!$G67*EXP(-Fit_Parameters!$H67*'Tabulated f values'!N$3*'Tabulated f values'!N$3)+Fit_Parameters!$I67*EXP(-Fit_Parameters!$J67*'Tabulated f values'!N$3*'Tabulated f values'!N$3)+Fit_Parameters!$K67*EXP(-Fit_Parameters!$L67*'Tabulated f values'!N$3*'Tabulated f values'!N$3)+Fit_Parameters!$M67</f>
        <v>11.195212430739028</v>
      </c>
      <c r="O64" s="5">
        <f>Fit_Parameters!$C67*EXP(-Fit_Parameters!$D67*'Tabulated f values'!O$3*'Tabulated f values'!O$3)+Fit_Parameters!$E67*EXP(-Fit_Parameters!$F67*'Tabulated f values'!O$3*'Tabulated f values'!O$3)+Fit_Parameters!$G67*EXP(-Fit_Parameters!$H67*'Tabulated f values'!O$3*'Tabulated f values'!O$3)+Fit_Parameters!$I67*EXP(-Fit_Parameters!$J67*'Tabulated f values'!O$3*'Tabulated f values'!O$3)+Fit_Parameters!$K67*EXP(-Fit_Parameters!$L67*'Tabulated f values'!O$3*'Tabulated f values'!O$3)+Fit_Parameters!$M67</f>
        <v>10.311672733457961</v>
      </c>
      <c r="P64" s="5">
        <f>Fit_Parameters!$C67*EXP(-Fit_Parameters!$D67*'Tabulated f values'!P$3*'Tabulated f values'!P$3)+Fit_Parameters!$E67*EXP(-Fit_Parameters!$F67*'Tabulated f values'!P$3*'Tabulated f values'!P$3)+Fit_Parameters!$G67*EXP(-Fit_Parameters!$H67*'Tabulated f values'!P$3*'Tabulated f values'!P$3)+Fit_Parameters!$I67*EXP(-Fit_Parameters!$J67*'Tabulated f values'!P$3*'Tabulated f values'!P$3)+Fit_Parameters!$K67*EXP(-Fit_Parameters!$L67*'Tabulated f values'!P$3*'Tabulated f values'!P$3)+Fit_Parameters!$M67</f>
        <v>9.5574910461666764</v>
      </c>
      <c r="Q64" s="5">
        <f>Fit_Parameters!$C67*EXP(-Fit_Parameters!$D67*'Tabulated f values'!Q$3*'Tabulated f values'!Q$3)+Fit_Parameters!$E67*EXP(-Fit_Parameters!$F67*'Tabulated f values'!Q$3*'Tabulated f values'!Q$3)+Fit_Parameters!$G67*EXP(-Fit_Parameters!$H67*'Tabulated f values'!Q$3*'Tabulated f values'!Q$3)+Fit_Parameters!$I67*EXP(-Fit_Parameters!$J67*'Tabulated f values'!Q$3*'Tabulated f values'!Q$3)+Fit_Parameters!$K67*EXP(-Fit_Parameters!$L67*'Tabulated f values'!Q$3*'Tabulated f values'!Q$3)+Fit_Parameters!$M67</f>
        <v>8.9212148030364791</v>
      </c>
      <c r="R64" s="5">
        <f>Fit_Parameters!$C67*EXP(-Fit_Parameters!$D67*'Tabulated f values'!R$3*'Tabulated f values'!R$3)+Fit_Parameters!$E67*EXP(-Fit_Parameters!$F67*'Tabulated f values'!R$3*'Tabulated f values'!R$3)+Fit_Parameters!$G67*EXP(-Fit_Parameters!$H67*'Tabulated f values'!R$3*'Tabulated f values'!R$3)+Fit_Parameters!$I67*EXP(-Fit_Parameters!$J67*'Tabulated f values'!R$3*'Tabulated f values'!R$3)+Fit_Parameters!$K67*EXP(-Fit_Parameters!$L67*'Tabulated f values'!R$3*'Tabulated f values'!R$3)+Fit_Parameters!$M67</f>
        <v>8.3888277537047813</v>
      </c>
      <c r="S64" s="5">
        <f>Fit_Parameters!$C67*EXP(-Fit_Parameters!$D67*'Tabulated f values'!S$3*'Tabulated f values'!S$3)+Fit_Parameters!$E67*EXP(-Fit_Parameters!$F67*'Tabulated f values'!S$3*'Tabulated f values'!S$3)+Fit_Parameters!$G67*EXP(-Fit_Parameters!$H67*'Tabulated f values'!S$3*'Tabulated f values'!S$3)+Fit_Parameters!$I67*EXP(-Fit_Parameters!$J67*'Tabulated f values'!S$3*'Tabulated f values'!S$3)+Fit_Parameters!$K67*EXP(-Fit_Parameters!$L67*'Tabulated f values'!S$3*'Tabulated f values'!S$3)+Fit_Parameters!$M67</f>
        <v>7.9447294358133558</v>
      </c>
      <c r="T64" s="5">
        <f>Fit_Parameters!$C67*EXP(-Fit_Parameters!$D67*'Tabulated f values'!T$3*'Tabulated f values'!T$3)+Fit_Parameters!$E67*EXP(-Fit_Parameters!$F67*'Tabulated f values'!T$3*'Tabulated f values'!T$3)+Fit_Parameters!$G67*EXP(-Fit_Parameters!$H67*'Tabulated f values'!T$3*'Tabulated f values'!T$3)+Fit_Parameters!$I67*EXP(-Fit_Parameters!$J67*'Tabulated f values'!T$3*'Tabulated f values'!T$3)+Fit_Parameters!$K67*EXP(-Fit_Parameters!$L67*'Tabulated f values'!T$3*'Tabulated f values'!T$3)+Fit_Parameters!$M67</f>
        <v>7.5729542808142227</v>
      </c>
      <c r="U64" s="5">
        <f>Fit_Parameters!$C67*EXP(-Fit_Parameters!$D67*'Tabulated f values'!U$3*'Tabulated f values'!U$3)+Fit_Parameters!$E67*EXP(-Fit_Parameters!$F67*'Tabulated f values'!U$3*'Tabulated f values'!U$3)+Fit_Parameters!$G67*EXP(-Fit_Parameters!$H67*'Tabulated f values'!U$3*'Tabulated f values'!U$3)+Fit_Parameters!$I67*EXP(-Fit_Parameters!$J67*'Tabulated f values'!U$3*'Tabulated f values'!U$3)+Fit_Parameters!$K67*EXP(-Fit_Parameters!$L67*'Tabulated f values'!U$3*'Tabulated f values'!U$3)+Fit_Parameters!$M67</f>
        <v>7.2583074343252303</v>
      </c>
      <c r="V64" s="5">
        <f>Fit_Parameters!$C67*EXP(-Fit_Parameters!$D67*'Tabulated f values'!V$3*'Tabulated f values'!V$3)+Fit_Parameters!$E67*EXP(-Fit_Parameters!$F67*'Tabulated f values'!V$3*'Tabulated f values'!V$3)+Fit_Parameters!$G67*EXP(-Fit_Parameters!$H67*'Tabulated f values'!V$3*'Tabulated f values'!V$3)+Fit_Parameters!$I67*EXP(-Fit_Parameters!$J67*'Tabulated f values'!V$3*'Tabulated f values'!V$3)+Fit_Parameters!$K67*EXP(-Fit_Parameters!$L67*'Tabulated f values'!V$3*'Tabulated f values'!V$3)+Fit_Parameters!$M67</f>
        <v>6.9872086571553869</v>
      </c>
      <c r="W64" s="5">
        <f>Fit_Parameters!$C67*EXP(-Fit_Parameters!$D67*'Tabulated f values'!W$3*'Tabulated f values'!W$3)+Fit_Parameters!$E67*EXP(-Fit_Parameters!$F67*'Tabulated f values'!W$3*'Tabulated f values'!W$3)+Fit_Parameters!$G67*EXP(-Fit_Parameters!$H67*'Tabulated f values'!W$3*'Tabulated f values'!W$3)+Fit_Parameters!$I67*EXP(-Fit_Parameters!$J67*'Tabulated f values'!W$3*'Tabulated f values'!W$3)+Fit_Parameters!$K67*EXP(-Fit_Parameters!$L67*'Tabulated f values'!W$3*'Tabulated f values'!W$3)+Fit_Parameters!$M67</f>
        <v>6.7481751673743382</v>
      </c>
      <c r="X64" s="5">
        <f>Fit_Parameters!$C67*EXP(-Fit_Parameters!$D67*'Tabulated f values'!X$3*'Tabulated f values'!X$3)+Fit_Parameters!$E67*EXP(-Fit_Parameters!$F67*'Tabulated f values'!X$3*'Tabulated f values'!X$3)+Fit_Parameters!$G67*EXP(-Fit_Parameters!$H67*'Tabulated f values'!X$3*'Tabulated f values'!X$3)+Fit_Parameters!$I67*EXP(-Fit_Parameters!$J67*'Tabulated f values'!X$3*'Tabulated f values'!X$3)+Fit_Parameters!$K67*EXP(-Fit_Parameters!$L67*'Tabulated f values'!X$3*'Tabulated f values'!X$3)+Fit_Parameters!$M67</f>
        <v>6.5319743776144765</v>
      </c>
      <c r="Y64" s="5">
        <f>Fit_Parameters!$C67*EXP(-Fit_Parameters!$D67*'Tabulated f values'!Y$3*'Tabulated f values'!Y$3)+Fit_Parameters!$E67*EXP(-Fit_Parameters!$F67*'Tabulated f values'!Y$3*'Tabulated f values'!Y$3)+Fit_Parameters!$G67*EXP(-Fit_Parameters!$H67*'Tabulated f values'!Y$3*'Tabulated f values'!Y$3)+Fit_Parameters!$I67*EXP(-Fit_Parameters!$J67*'Tabulated f values'!Y$3*'Tabulated f values'!Y$3)+Fit_Parameters!$K67*EXP(-Fit_Parameters!$L67*'Tabulated f values'!Y$3*'Tabulated f values'!Y$3)+Fit_Parameters!$M67</f>
        <v>6.3315274847499765</v>
      </c>
      <c r="Z64" s="5">
        <f>Fit_Parameters!$C67*EXP(-Fit_Parameters!$D67*'Tabulated f values'!Z$3*'Tabulated f values'!Z$3)+Fit_Parameters!$E67*EXP(-Fit_Parameters!$F67*'Tabulated f values'!Z$3*'Tabulated f values'!Z$3)+Fit_Parameters!$G67*EXP(-Fit_Parameters!$H67*'Tabulated f values'!Z$3*'Tabulated f values'!Z$3)+Fit_Parameters!$I67*EXP(-Fit_Parameters!$J67*'Tabulated f values'!Z$3*'Tabulated f values'!Z$3)+Fit_Parameters!$K67*EXP(-Fit_Parameters!$L67*'Tabulated f values'!Z$3*'Tabulated f values'!Z$3)+Fit_Parameters!$M67</f>
        <v>6.1416566992783501</v>
      </c>
      <c r="AA64" s="5">
        <f>Fit_Parameters!$C67*EXP(-Fit_Parameters!$D67*'Tabulated f values'!AA$3*'Tabulated f values'!AA$3)+Fit_Parameters!$E67*EXP(-Fit_Parameters!$F67*'Tabulated f values'!AA$3*'Tabulated f values'!AA$3)+Fit_Parameters!$G67*EXP(-Fit_Parameters!$H67*'Tabulated f values'!AA$3*'Tabulated f values'!AA$3)+Fit_Parameters!$I67*EXP(-Fit_Parameters!$J67*'Tabulated f values'!AA$3*'Tabulated f values'!AA$3)+Fit_Parameters!$K67*EXP(-Fit_Parameters!$L67*'Tabulated f values'!AA$3*'Tabulated f values'!AA$3)+Fit_Parameters!$M67</f>
        <v>5.9587583194293412</v>
      </c>
      <c r="AB64" s="5">
        <f>Fit_Parameters!$C67*EXP(-Fit_Parameters!$D67*'Tabulated f values'!AB$3*'Tabulated f values'!AB$3)+Fit_Parameters!$E67*EXP(-Fit_Parameters!$F67*'Tabulated f values'!AB$3*'Tabulated f values'!AB$3)+Fit_Parameters!$G67*EXP(-Fit_Parameters!$H67*'Tabulated f values'!AB$3*'Tabulated f values'!AB$3)+Fit_Parameters!$I67*EXP(-Fit_Parameters!$J67*'Tabulated f values'!AB$3*'Tabulated f values'!AB$3)+Fit_Parameters!$K67*EXP(-Fit_Parameters!$L67*'Tabulated f values'!AB$3*'Tabulated f values'!AB$3)+Fit_Parameters!$M67</f>
        <v>5.7804634364040925</v>
      </c>
      <c r="AC64" s="5">
        <f>Fit_Parameters!$C67*EXP(-Fit_Parameters!$D67*'Tabulated f values'!AC$3*'Tabulated f values'!AC$3)+Fit_Parameters!$E67*EXP(-Fit_Parameters!$F67*'Tabulated f values'!AC$3*'Tabulated f values'!AC$3)+Fit_Parameters!$G67*EXP(-Fit_Parameters!$H67*'Tabulated f values'!AC$3*'Tabulated f values'!AC$3)+Fit_Parameters!$I67*EXP(-Fit_Parameters!$J67*'Tabulated f values'!AC$3*'Tabulated f values'!AC$3)+Fit_Parameters!$K67*EXP(-Fit_Parameters!$L67*'Tabulated f values'!AC$3*'Tabulated f values'!AC$3)+Fit_Parameters!$M67</f>
        <v>5.6053260222314734</v>
      </c>
      <c r="AD64" s="5"/>
      <c r="AE64" s="5"/>
      <c r="AF64" s="5"/>
      <c r="AG64" s="5"/>
    </row>
    <row r="65" spans="1:34" x14ac:dyDescent="0.25">
      <c r="A65">
        <f>Fit_Parameters!A68</f>
        <v>27</v>
      </c>
      <c r="B65" t="str">
        <f>Fit_Parameters!B68</f>
        <v>Co2+</v>
      </c>
      <c r="C65" s="5">
        <f>Fit_Parameters!$C68*EXP(-Fit_Parameters!$D68*'Tabulated f values'!C$3*'Tabulated f values'!C$3)+Fit_Parameters!$E68*EXP(-Fit_Parameters!$F68*'Tabulated f values'!C$3*'Tabulated f values'!C$3)+Fit_Parameters!$G68*EXP(-Fit_Parameters!$H68*'Tabulated f values'!C$3*'Tabulated f values'!C$3)+Fit_Parameters!$I68*EXP(-Fit_Parameters!$J68*'Tabulated f values'!C$3*'Tabulated f values'!C$3)+Fit_Parameters!$K68*EXP(-Fit_Parameters!$L68*'Tabulated f values'!C$3*'Tabulated f values'!C$3)+Fit_Parameters!$M68</f>
        <v>25.000609999999995</v>
      </c>
      <c r="D65" s="5">
        <f>Fit_Parameters!$C68*EXP(-Fit_Parameters!$D68*'Tabulated f values'!D$3*'Tabulated f values'!D$3)+Fit_Parameters!$E68*EXP(-Fit_Parameters!$F68*'Tabulated f values'!D$3*'Tabulated f values'!D$3)+Fit_Parameters!$G68*EXP(-Fit_Parameters!$H68*'Tabulated f values'!D$3*'Tabulated f values'!D$3)+Fit_Parameters!$I68*EXP(-Fit_Parameters!$J68*'Tabulated f values'!D$3*'Tabulated f values'!D$3)+Fit_Parameters!$K68*EXP(-Fit_Parameters!$L68*'Tabulated f values'!D$3*'Tabulated f values'!D$3)+Fit_Parameters!$M68</f>
        <v>24.716064638234599</v>
      </c>
      <c r="E65" s="5">
        <f>Fit_Parameters!$C68*EXP(-Fit_Parameters!$D68*'Tabulated f values'!E$3*'Tabulated f values'!E$3)+Fit_Parameters!$E68*EXP(-Fit_Parameters!$F68*'Tabulated f values'!E$3*'Tabulated f values'!E$3)+Fit_Parameters!$G68*EXP(-Fit_Parameters!$H68*'Tabulated f values'!E$3*'Tabulated f values'!E$3)+Fit_Parameters!$I68*EXP(-Fit_Parameters!$J68*'Tabulated f values'!E$3*'Tabulated f values'!E$3)+Fit_Parameters!$K68*EXP(-Fit_Parameters!$L68*'Tabulated f values'!E$3*'Tabulated f values'!E$3)+Fit_Parameters!$M68</f>
        <v>23.90385864789755</v>
      </c>
      <c r="F65" s="5">
        <f>Fit_Parameters!$C68*EXP(-Fit_Parameters!$D68*'Tabulated f values'!F$3*'Tabulated f values'!F$3)+Fit_Parameters!$E68*EXP(-Fit_Parameters!$F68*'Tabulated f values'!F$3*'Tabulated f values'!F$3)+Fit_Parameters!$G68*EXP(-Fit_Parameters!$H68*'Tabulated f values'!F$3*'Tabulated f values'!F$3)+Fit_Parameters!$I68*EXP(-Fit_Parameters!$J68*'Tabulated f values'!F$3*'Tabulated f values'!F$3)+Fit_Parameters!$K68*EXP(-Fit_Parameters!$L68*'Tabulated f values'!F$3*'Tabulated f values'!F$3)+Fit_Parameters!$M68</f>
        <v>22.672902838005214</v>
      </c>
      <c r="G65" s="5">
        <f>Fit_Parameters!$C68*EXP(-Fit_Parameters!$D68*'Tabulated f values'!G$3*'Tabulated f values'!G$3)+Fit_Parameters!$E68*EXP(-Fit_Parameters!$F68*'Tabulated f values'!G$3*'Tabulated f values'!G$3)+Fit_Parameters!$G68*EXP(-Fit_Parameters!$H68*'Tabulated f values'!G$3*'Tabulated f values'!G$3)+Fit_Parameters!$I68*EXP(-Fit_Parameters!$J68*'Tabulated f values'!G$3*'Tabulated f values'!G$3)+Fit_Parameters!$K68*EXP(-Fit_Parameters!$L68*'Tabulated f values'!G$3*'Tabulated f values'!G$3)+Fit_Parameters!$M68</f>
        <v>21.164180936800619</v>
      </c>
      <c r="H65" s="5">
        <f>Fit_Parameters!$C68*EXP(-Fit_Parameters!$D68*'Tabulated f values'!H$3*'Tabulated f values'!H$3)+Fit_Parameters!$E68*EXP(-Fit_Parameters!$F68*'Tabulated f values'!H$3*'Tabulated f values'!H$3)+Fit_Parameters!$G68*EXP(-Fit_Parameters!$H68*'Tabulated f values'!H$3*'Tabulated f values'!H$3)+Fit_Parameters!$I68*EXP(-Fit_Parameters!$J68*'Tabulated f values'!H$3*'Tabulated f values'!H$3)+Fit_Parameters!$K68*EXP(-Fit_Parameters!$L68*'Tabulated f values'!H$3*'Tabulated f values'!H$3)+Fit_Parameters!$M68</f>
        <v>19.516337023755923</v>
      </c>
      <c r="I65" s="5">
        <f>Fit_Parameters!$C68*EXP(-Fit_Parameters!$D68*'Tabulated f values'!I$3*'Tabulated f values'!I$3)+Fit_Parameters!$E68*EXP(-Fit_Parameters!$F68*'Tabulated f values'!I$3*'Tabulated f values'!I$3)+Fit_Parameters!$G68*EXP(-Fit_Parameters!$H68*'Tabulated f values'!I$3*'Tabulated f values'!I$3)+Fit_Parameters!$I68*EXP(-Fit_Parameters!$J68*'Tabulated f values'!I$3*'Tabulated f values'!I$3)+Fit_Parameters!$K68*EXP(-Fit_Parameters!$L68*'Tabulated f values'!I$3*'Tabulated f values'!I$3)+Fit_Parameters!$M68</f>
        <v>17.84496233058379</v>
      </c>
      <c r="J65" s="5">
        <f>Fit_Parameters!$C68*EXP(-Fit_Parameters!$D68*'Tabulated f values'!J$3*'Tabulated f values'!J$3)+Fit_Parameters!$E68*EXP(-Fit_Parameters!$F68*'Tabulated f values'!J$3*'Tabulated f values'!J$3)+Fit_Parameters!$G68*EXP(-Fit_Parameters!$H68*'Tabulated f values'!J$3*'Tabulated f values'!J$3)+Fit_Parameters!$I68*EXP(-Fit_Parameters!$J68*'Tabulated f values'!J$3*'Tabulated f values'!J$3)+Fit_Parameters!$K68*EXP(-Fit_Parameters!$L68*'Tabulated f values'!J$3*'Tabulated f values'!J$3)+Fit_Parameters!$M68</f>
        <v>16.235239897688828</v>
      </c>
      <c r="K65" s="5">
        <f>Fit_Parameters!$C68*EXP(-Fit_Parameters!$D68*'Tabulated f values'!K$3*'Tabulated f values'!K$3)+Fit_Parameters!$E68*EXP(-Fit_Parameters!$F68*'Tabulated f values'!K$3*'Tabulated f values'!K$3)+Fit_Parameters!$G68*EXP(-Fit_Parameters!$H68*'Tabulated f values'!K$3*'Tabulated f values'!K$3)+Fit_Parameters!$I68*EXP(-Fit_Parameters!$J68*'Tabulated f values'!K$3*'Tabulated f values'!K$3)+Fit_Parameters!$K68*EXP(-Fit_Parameters!$L68*'Tabulated f values'!K$3*'Tabulated f values'!K$3)+Fit_Parameters!$M68</f>
        <v>14.742505740562677</v>
      </c>
      <c r="L65" s="5">
        <f>Fit_Parameters!$C68*EXP(-Fit_Parameters!$D68*'Tabulated f values'!L$3*'Tabulated f values'!L$3)+Fit_Parameters!$E68*EXP(-Fit_Parameters!$F68*'Tabulated f values'!L$3*'Tabulated f values'!L$3)+Fit_Parameters!$G68*EXP(-Fit_Parameters!$H68*'Tabulated f values'!L$3*'Tabulated f values'!L$3)+Fit_Parameters!$I68*EXP(-Fit_Parameters!$J68*'Tabulated f values'!L$3*'Tabulated f values'!L$3)+Fit_Parameters!$K68*EXP(-Fit_Parameters!$L68*'Tabulated f values'!L$3*'Tabulated f values'!L$3)+Fit_Parameters!$M68</f>
        <v>13.396761541639755</v>
      </c>
      <c r="M65" s="5">
        <f>Fit_Parameters!$C68*EXP(-Fit_Parameters!$D68*'Tabulated f values'!M$3*'Tabulated f values'!M$3)+Fit_Parameters!$E68*EXP(-Fit_Parameters!$F68*'Tabulated f values'!M$3*'Tabulated f values'!M$3)+Fit_Parameters!$G68*EXP(-Fit_Parameters!$H68*'Tabulated f values'!M$3*'Tabulated f values'!M$3)+Fit_Parameters!$I68*EXP(-Fit_Parameters!$J68*'Tabulated f values'!M$3*'Tabulated f values'!M$3)+Fit_Parameters!$K68*EXP(-Fit_Parameters!$L68*'Tabulated f values'!M$3*'Tabulated f values'!M$3)+Fit_Parameters!$M68</f>
        <v>12.209000023193198</v>
      </c>
      <c r="N65" s="5">
        <f>Fit_Parameters!$C68*EXP(-Fit_Parameters!$D68*'Tabulated f values'!N$3*'Tabulated f values'!N$3)+Fit_Parameters!$E68*EXP(-Fit_Parameters!$F68*'Tabulated f values'!N$3*'Tabulated f values'!N$3)+Fit_Parameters!$G68*EXP(-Fit_Parameters!$H68*'Tabulated f values'!N$3*'Tabulated f values'!N$3)+Fit_Parameters!$I68*EXP(-Fit_Parameters!$J68*'Tabulated f values'!N$3*'Tabulated f values'!N$3)+Fit_Parameters!$K68*EXP(-Fit_Parameters!$L68*'Tabulated f values'!N$3*'Tabulated f values'!N$3)+Fit_Parameters!$M68</f>
        <v>11.177626186372486</v>
      </c>
      <c r="O65" s="5">
        <f>Fit_Parameters!$C68*EXP(-Fit_Parameters!$D68*'Tabulated f values'!O$3*'Tabulated f values'!O$3)+Fit_Parameters!$E68*EXP(-Fit_Parameters!$F68*'Tabulated f values'!O$3*'Tabulated f values'!O$3)+Fit_Parameters!$G68*EXP(-Fit_Parameters!$H68*'Tabulated f values'!O$3*'Tabulated f values'!O$3)+Fit_Parameters!$I68*EXP(-Fit_Parameters!$J68*'Tabulated f values'!O$3*'Tabulated f values'!O$3)+Fit_Parameters!$K68*EXP(-Fit_Parameters!$L68*'Tabulated f values'!O$3*'Tabulated f values'!O$3)+Fit_Parameters!$M68</f>
        <v>10.293611813294788</v>
      </c>
      <c r="P65" s="5">
        <f>Fit_Parameters!$C68*EXP(-Fit_Parameters!$D68*'Tabulated f values'!P$3*'Tabulated f values'!P$3)+Fit_Parameters!$E68*EXP(-Fit_Parameters!$F68*'Tabulated f values'!P$3*'Tabulated f values'!P$3)+Fit_Parameters!$G68*EXP(-Fit_Parameters!$H68*'Tabulated f values'!P$3*'Tabulated f values'!P$3)+Fit_Parameters!$I68*EXP(-Fit_Parameters!$J68*'Tabulated f values'!P$3*'Tabulated f values'!P$3)+Fit_Parameters!$K68*EXP(-Fit_Parameters!$L68*'Tabulated f values'!P$3*'Tabulated f values'!P$3)+Fit_Parameters!$M68</f>
        <v>9.5438811252214037</v>
      </c>
      <c r="Q65" s="5">
        <f>Fit_Parameters!$C68*EXP(-Fit_Parameters!$D68*'Tabulated f values'!Q$3*'Tabulated f values'!Q$3)+Fit_Parameters!$E68*EXP(-Fit_Parameters!$F68*'Tabulated f values'!Q$3*'Tabulated f values'!Q$3)+Fit_Parameters!$G68*EXP(-Fit_Parameters!$H68*'Tabulated f values'!Q$3*'Tabulated f values'!Q$3)+Fit_Parameters!$I68*EXP(-Fit_Parameters!$J68*'Tabulated f values'!Q$3*'Tabulated f values'!Q$3)+Fit_Parameters!$K68*EXP(-Fit_Parameters!$L68*'Tabulated f values'!Q$3*'Tabulated f values'!Q$3)+Fit_Parameters!$M68</f>
        <v>8.9132432189612132</v>
      </c>
      <c r="R65" s="5">
        <f>Fit_Parameters!$C68*EXP(-Fit_Parameters!$D68*'Tabulated f values'!R$3*'Tabulated f values'!R$3)+Fit_Parameters!$E68*EXP(-Fit_Parameters!$F68*'Tabulated f values'!R$3*'Tabulated f values'!R$3)+Fit_Parameters!$G68*EXP(-Fit_Parameters!$H68*'Tabulated f values'!R$3*'Tabulated f values'!R$3)+Fit_Parameters!$I68*EXP(-Fit_Parameters!$J68*'Tabulated f values'!R$3*'Tabulated f values'!R$3)+Fit_Parameters!$K68*EXP(-Fit_Parameters!$L68*'Tabulated f values'!R$3*'Tabulated f values'!R$3)+Fit_Parameters!$M68</f>
        <v>8.3855035341626376</v>
      </c>
      <c r="S65" s="5">
        <f>Fit_Parameters!$C68*EXP(-Fit_Parameters!$D68*'Tabulated f values'!S$3*'Tabulated f values'!S$3)+Fit_Parameters!$E68*EXP(-Fit_Parameters!$F68*'Tabulated f values'!S$3*'Tabulated f values'!S$3)+Fit_Parameters!$G68*EXP(-Fit_Parameters!$H68*'Tabulated f values'!S$3*'Tabulated f values'!S$3)+Fit_Parameters!$I68*EXP(-Fit_Parameters!$J68*'Tabulated f values'!S$3*'Tabulated f values'!S$3)+Fit_Parameters!$K68*EXP(-Fit_Parameters!$L68*'Tabulated f values'!S$3*'Tabulated f values'!S$3)+Fit_Parameters!$M68</f>
        <v>7.9442628327727789</v>
      </c>
      <c r="T65" s="5">
        <f>Fit_Parameters!$C68*EXP(-Fit_Parameters!$D68*'Tabulated f values'!T$3*'Tabulated f values'!T$3)+Fit_Parameters!$E68*EXP(-Fit_Parameters!$F68*'Tabulated f values'!T$3*'Tabulated f values'!T$3)+Fit_Parameters!$G68*EXP(-Fit_Parameters!$H68*'Tabulated f values'!T$3*'Tabulated f values'!T$3)+Fit_Parameters!$I68*EXP(-Fit_Parameters!$J68*'Tabulated f values'!T$3*'Tabulated f values'!T$3)+Fit_Parameters!$K68*EXP(-Fit_Parameters!$L68*'Tabulated f values'!T$3*'Tabulated f values'!T$3)+Fit_Parameters!$M68</f>
        <v>7.5736353803128935</v>
      </c>
      <c r="U65" s="5">
        <f>Fit_Parameters!$C68*EXP(-Fit_Parameters!$D68*'Tabulated f values'!U$3*'Tabulated f values'!U$3)+Fit_Parameters!$E68*EXP(-Fit_Parameters!$F68*'Tabulated f values'!U$3*'Tabulated f values'!U$3)+Fit_Parameters!$G68*EXP(-Fit_Parameters!$H68*'Tabulated f values'!U$3*'Tabulated f values'!U$3)+Fit_Parameters!$I68*EXP(-Fit_Parameters!$J68*'Tabulated f values'!U$3*'Tabulated f values'!U$3)+Fit_Parameters!$K68*EXP(-Fit_Parameters!$L68*'Tabulated f values'!U$3*'Tabulated f values'!U$3)+Fit_Parameters!$M68</f>
        <v>7.2589027313859233</v>
      </c>
      <c r="V65" s="5">
        <f>Fit_Parameters!$C68*EXP(-Fit_Parameters!$D68*'Tabulated f values'!V$3*'Tabulated f values'!V$3)+Fit_Parameters!$E68*EXP(-Fit_Parameters!$F68*'Tabulated f values'!V$3*'Tabulated f values'!V$3)+Fit_Parameters!$G68*EXP(-Fit_Parameters!$H68*'Tabulated f values'!V$3*'Tabulated f values'!V$3)+Fit_Parameters!$I68*EXP(-Fit_Parameters!$J68*'Tabulated f values'!V$3*'Tabulated f values'!V$3)+Fit_Parameters!$K68*EXP(-Fit_Parameters!$L68*'Tabulated f values'!V$3*'Tabulated f values'!V$3)+Fit_Parameters!$M68</f>
        <v>6.9870310780336347</v>
      </c>
      <c r="W65" s="5">
        <f>Fit_Parameters!$C68*EXP(-Fit_Parameters!$D68*'Tabulated f values'!W$3*'Tabulated f values'!W$3)+Fit_Parameters!$E68*EXP(-Fit_Parameters!$F68*'Tabulated f values'!W$3*'Tabulated f values'!W$3)+Fit_Parameters!$G68*EXP(-Fit_Parameters!$H68*'Tabulated f values'!W$3*'Tabulated f values'!W$3)+Fit_Parameters!$I68*EXP(-Fit_Parameters!$J68*'Tabulated f values'!W$3*'Tabulated f values'!W$3)+Fit_Parameters!$K68*EXP(-Fit_Parameters!$L68*'Tabulated f values'!W$3*'Tabulated f values'!W$3)+Fit_Parameters!$M68</f>
        <v>6.7469879928922509</v>
      </c>
      <c r="X65" s="5">
        <f>Fit_Parameters!$C68*EXP(-Fit_Parameters!$D68*'Tabulated f values'!X$3*'Tabulated f values'!X$3)+Fit_Parameters!$E68*EXP(-Fit_Parameters!$F68*'Tabulated f values'!X$3*'Tabulated f values'!X$3)+Fit_Parameters!$G68*EXP(-Fit_Parameters!$H68*'Tabulated f values'!X$3*'Tabulated f values'!X$3)+Fit_Parameters!$I68*EXP(-Fit_Parameters!$J68*'Tabulated f values'!X$3*'Tabulated f values'!X$3)+Fit_Parameters!$K68*EXP(-Fit_Parameters!$L68*'Tabulated f values'!X$3*'Tabulated f values'!X$3)+Fit_Parameters!$M68</f>
        <v>6.5298423110296469</v>
      </c>
      <c r="Y65" s="5">
        <f>Fit_Parameters!$C68*EXP(-Fit_Parameters!$D68*'Tabulated f values'!Y$3*'Tabulated f values'!Y$3)+Fit_Parameters!$E68*EXP(-Fit_Parameters!$F68*'Tabulated f values'!Y$3*'Tabulated f values'!Y$3)+Fit_Parameters!$G68*EXP(-Fit_Parameters!$H68*'Tabulated f values'!Y$3*'Tabulated f values'!Y$3)+Fit_Parameters!$I68*EXP(-Fit_Parameters!$J68*'Tabulated f values'!Y$3*'Tabulated f values'!Y$3)+Fit_Parameters!$K68*EXP(-Fit_Parameters!$L68*'Tabulated f values'!Y$3*'Tabulated f values'!Y$3)+Fit_Parameters!$M68</f>
        <v>6.3286769252081569</v>
      </c>
      <c r="Z65" s="5">
        <f>Fit_Parameters!$C68*EXP(-Fit_Parameters!$D68*'Tabulated f values'!Z$3*'Tabulated f values'!Z$3)+Fit_Parameters!$E68*EXP(-Fit_Parameters!$F68*'Tabulated f values'!Z$3*'Tabulated f values'!Z$3)+Fit_Parameters!$G68*EXP(-Fit_Parameters!$H68*'Tabulated f values'!Z$3*'Tabulated f values'!Z$3)+Fit_Parameters!$I68*EXP(-Fit_Parameters!$J68*'Tabulated f values'!Z$3*'Tabulated f values'!Z$3)+Fit_Parameters!$K68*EXP(-Fit_Parameters!$L68*'Tabulated f values'!Z$3*'Tabulated f values'!Z$3)+Fit_Parameters!$M68</f>
        <v>6.138370269808874</v>
      </c>
      <c r="AA65" s="5">
        <f>Fit_Parameters!$C68*EXP(-Fit_Parameters!$D68*'Tabulated f values'!AA$3*'Tabulated f values'!AA$3)+Fit_Parameters!$E68*EXP(-Fit_Parameters!$F68*'Tabulated f values'!AA$3*'Tabulated f values'!AA$3)+Fit_Parameters!$G68*EXP(-Fit_Parameters!$H68*'Tabulated f values'!AA$3*'Tabulated f values'!AA$3)+Fit_Parameters!$I68*EXP(-Fit_Parameters!$J68*'Tabulated f values'!AA$3*'Tabulated f values'!AA$3)+Fit_Parameters!$K68*EXP(-Fit_Parameters!$L68*'Tabulated f values'!AA$3*'Tabulated f values'!AA$3)+Fit_Parameters!$M68</f>
        <v>5.9553073695462224</v>
      </c>
      <c r="AB65" s="5">
        <f>Fit_Parameters!$C68*EXP(-Fit_Parameters!$D68*'Tabulated f values'!AB$3*'Tabulated f values'!AB$3)+Fit_Parameters!$E68*EXP(-Fit_Parameters!$F68*'Tabulated f values'!AB$3*'Tabulated f values'!AB$3)+Fit_Parameters!$G68*EXP(-Fit_Parameters!$H68*'Tabulated f values'!AB$3*'Tabulated f values'!AB$3)+Fit_Parameters!$I68*EXP(-Fit_Parameters!$J68*'Tabulated f values'!AB$3*'Tabulated f values'!AB$3)+Fit_Parameters!$K68*EXP(-Fit_Parameters!$L68*'Tabulated f values'!AB$3*'Tabulated f values'!AB$3)+Fit_Parameters!$M68</f>
        <v>5.7770723697416564</v>
      </c>
      <c r="AC65" s="5">
        <f>Fit_Parameters!$C68*EXP(-Fit_Parameters!$D68*'Tabulated f values'!AC$3*'Tabulated f values'!AC$3)+Fit_Parameters!$E68*EXP(-Fit_Parameters!$F68*'Tabulated f values'!AC$3*'Tabulated f values'!AC$3)+Fit_Parameters!$G68*EXP(-Fit_Parameters!$H68*'Tabulated f values'!AC$3*'Tabulated f values'!AC$3)+Fit_Parameters!$I68*EXP(-Fit_Parameters!$J68*'Tabulated f values'!AC$3*'Tabulated f values'!AC$3)+Fit_Parameters!$K68*EXP(-Fit_Parameters!$L68*'Tabulated f values'!AC$3*'Tabulated f values'!AC$3)+Fit_Parameters!$M68</f>
        <v>5.6021592850863726</v>
      </c>
      <c r="AD65" s="5"/>
      <c r="AE65" s="5"/>
      <c r="AF65" s="5"/>
      <c r="AG65" s="5"/>
    </row>
    <row r="66" spans="1:34" x14ac:dyDescent="0.25">
      <c r="A66">
        <f>Fit_Parameters!A69</f>
        <v>27</v>
      </c>
      <c r="B66" t="str">
        <f>Fit_Parameters!B69</f>
        <v>Co3+</v>
      </c>
      <c r="C66" s="5">
        <f>Fit_Parameters!$C69*EXP(-Fit_Parameters!$D69*'Tabulated f values'!C$3*'Tabulated f values'!C$3)+Fit_Parameters!$E69*EXP(-Fit_Parameters!$F69*'Tabulated f values'!C$3*'Tabulated f values'!C$3)+Fit_Parameters!$G69*EXP(-Fit_Parameters!$H69*'Tabulated f values'!C$3*'Tabulated f values'!C$3)+Fit_Parameters!$I69*EXP(-Fit_Parameters!$J69*'Tabulated f values'!C$3*'Tabulated f values'!C$3)+Fit_Parameters!$K69*EXP(-Fit_Parameters!$L69*'Tabulated f values'!C$3*'Tabulated f values'!C$3)+Fit_Parameters!$M69</f>
        <v>23.997209999999999</v>
      </c>
      <c r="D66" s="5">
        <f>Fit_Parameters!$C69*EXP(-Fit_Parameters!$D69*'Tabulated f values'!D$3*'Tabulated f values'!D$3)+Fit_Parameters!$E69*EXP(-Fit_Parameters!$F69*'Tabulated f values'!D$3*'Tabulated f values'!D$3)+Fit_Parameters!$G69*EXP(-Fit_Parameters!$H69*'Tabulated f values'!D$3*'Tabulated f values'!D$3)+Fit_Parameters!$I69*EXP(-Fit_Parameters!$J69*'Tabulated f values'!D$3*'Tabulated f values'!D$3)+Fit_Parameters!$K69*EXP(-Fit_Parameters!$L69*'Tabulated f values'!D$3*'Tabulated f values'!D$3)+Fit_Parameters!$M69</f>
        <v>23.762058491880499</v>
      </c>
      <c r="E66" s="5">
        <f>Fit_Parameters!$C69*EXP(-Fit_Parameters!$D69*'Tabulated f values'!E$3*'Tabulated f values'!E$3)+Fit_Parameters!$E69*EXP(-Fit_Parameters!$F69*'Tabulated f values'!E$3*'Tabulated f values'!E$3)+Fit_Parameters!$G69*EXP(-Fit_Parameters!$H69*'Tabulated f values'!E$3*'Tabulated f values'!E$3)+Fit_Parameters!$I69*EXP(-Fit_Parameters!$J69*'Tabulated f values'!E$3*'Tabulated f values'!E$3)+Fit_Parameters!$K69*EXP(-Fit_Parameters!$L69*'Tabulated f values'!E$3*'Tabulated f values'!E$3)+Fit_Parameters!$M69</f>
        <v>23.081950286212429</v>
      </c>
      <c r="F66" s="5">
        <f>Fit_Parameters!$C69*EXP(-Fit_Parameters!$D69*'Tabulated f values'!F$3*'Tabulated f values'!F$3)+Fit_Parameters!$E69*EXP(-Fit_Parameters!$F69*'Tabulated f values'!F$3*'Tabulated f values'!F$3)+Fit_Parameters!$G69*EXP(-Fit_Parameters!$H69*'Tabulated f values'!F$3*'Tabulated f values'!F$3)+Fit_Parameters!$I69*EXP(-Fit_Parameters!$J69*'Tabulated f values'!F$3*'Tabulated f values'!F$3)+Fit_Parameters!$K69*EXP(-Fit_Parameters!$L69*'Tabulated f values'!F$3*'Tabulated f values'!F$3)+Fit_Parameters!$M69</f>
        <v>22.027271773503745</v>
      </c>
      <c r="G66" s="5">
        <f>Fit_Parameters!$C69*EXP(-Fit_Parameters!$D69*'Tabulated f values'!G$3*'Tabulated f values'!G$3)+Fit_Parameters!$E69*EXP(-Fit_Parameters!$F69*'Tabulated f values'!G$3*'Tabulated f values'!G$3)+Fit_Parameters!$G69*EXP(-Fit_Parameters!$H69*'Tabulated f values'!G$3*'Tabulated f values'!G$3)+Fit_Parameters!$I69*EXP(-Fit_Parameters!$J69*'Tabulated f values'!G$3*'Tabulated f values'!G$3)+Fit_Parameters!$K69*EXP(-Fit_Parameters!$L69*'Tabulated f values'!G$3*'Tabulated f values'!G$3)+Fit_Parameters!$M69</f>
        <v>20.698466479651092</v>
      </c>
      <c r="H66" s="5">
        <f>Fit_Parameters!$C69*EXP(-Fit_Parameters!$D69*'Tabulated f values'!H$3*'Tabulated f values'!H$3)+Fit_Parameters!$E69*EXP(-Fit_Parameters!$F69*'Tabulated f values'!H$3*'Tabulated f values'!H$3)+Fit_Parameters!$G69*EXP(-Fit_Parameters!$H69*'Tabulated f values'!H$3*'Tabulated f values'!H$3)+Fit_Parameters!$I69*EXP(-Fit_Parameters!$J69*'Tabulated f values'!H$3*'Tabulated f values'!H$3)+Fit_Parameters!$K69*EXP(-Fit_Parameters!$L69*'Tabulated f values'!H$3*'Tabulated f values'!H$3)+Fit_Parameters!$M69</f>
        <v>19.206720268197028</v>
      </c>
      <c r="I66" s="5">
        <f>Fit_Parameters!$C69*EXP(-Fit_Parameters!$D69*'Tabulated f values'!I$3*'Tabulated f values'!I$3)+Fit_Parameters!$E69*EXP(-Fit_Parameters!$F69*'Tabulated f values'!I$3*'Tabulated f values'!I$3)+Fit_Parameters!$G69*EXP(-Fit_Parameters!$H69*'Tabulated f values'!I$3*'Tabulated f values'!I$3)+Fit_Parameters!$I69*EXP(-Fit_Parameters!$J69*'Tabulated f values'!I$3*'Tabulated f values'!I$3)+Fit_Parameters!$K69*EXP(-Fit_Parameters!$L69*'Tabulated f values'!I$3*'Tabulated f values'!I$3)+Fit_Parameters!$M69</f>
        <v>17.656093761069776</v>
      </c>
      <c r="J66" s="5">
        <f>Fit_Parameters!$C69*EXP(-Fit_Parameters!$D69*'Tabulated f values'!J$3*'Tabulated f values'!J$3)+Fit_Parameters!$E69*EXP(-Fit_Parameters!$F69*'Tabulated f values'!J$3*'Tabulated f values'!J$3)+Fit_Parameters!$G69*EXP(-Fit_Parameters!$H69*'Tabulated f values'!J$3*'Tabulated f values'!J$3)+Fit_Parameters!$I69*EXP(-Fit_Parameters!$J69*'Tabulated f values'!J$3*'Tabulated f values'!J$3)+Fit_Parameters!$K69*EXP(-Fit_Parameters!$L69*'Tabulated f values'!J$3*'Tabulated f values'!J$3)+Fit_Parameters!$M69</f>
        <v>16.131342266233709</v>
      </c>
      <c r="K66" s="5">
        <f>Fit_Parameters!$C69*EXP(-Fit_Parameters!$D69*'Tabulated f values'!K$3*'Tabulated f values'!K$3)+Fit_Parameters!$E69*EXP(-Fit_Parameters!$F69*'Tabulated f values'!K$3*'Tabulated f values'!K$3)+Fit_Parameters!$G69*EXP(-Fit_Parameters!$H69*'Tabulated f values'!K$3*'Tabulated f values'!K$3)+Fit_Parameters!$I69*EXP(-Fit_Parameters!$J69*'Tabulated f values'!K$3*'Tabulated f values'!K$3)+Fit_Parameters!$K69*EXP(-Fit_Parameters!$L69*'Tabulated f values'!K$3*'Tabulated f values'!K$3)+Fit_Parameters!$M69</f>
        <v>14.692871739726126</v>
      </c>
      <c r="L66" s="5">
        <f>Fit_Parameters!$C69*EXP(-Fit_Parameters!$D69*'Tabulated f values'!L$3*'Tabulated f values'!L$3)+Fit_Parameters!$E69*EXP(-Fit_Parameters!$F69*'Tabulated f values'!L$3*'Tabulated f values'!L$3)+Fit_Parameters!$G69*EXP(-Fit_Parameters!$H69*'Tabulated f values'!L$3*'Tabulated f values'!L$3)+Fit_Parameters!$I69*EXP(-Fit_Parameters!$J69*'Tabulated f values'!L$3*'Tabulated f values'!L$3)+Fit_Parameters!$K69*EXP(-Fit_Parameters!$L69*'Tabulated f values'!L$3*'Tabulated f values'!L$3)+Fit_Parameters!$M69</f>
        <v>13.377689792260734</v>
      </c>
      <c r="M66" s="5">
        <f>Fit_Parameters!$C69*EXP(-Fit_Parameters!$D69*'Tabulated f values'!M$3*'Tabulated f values'!M$3)+Fit_Parameters!$E69*EXP(-Fit_Parameters!$F69*'Tabulated f values'!M$3*'Tabulated f values'!M$3)+Fit_Parameters!$G69*EXP(-Fit_Parameters!$H69*'Tabulated f values'!M$3*'Tabulated f values'!M$3)+Fit_Parameters!$I69*EXP(-Fit_Parameters!$J69*'Tabulated f values'!M$3*'Tabulated f values'!M$3)+Fit_Parameters!$K69*EXP(-Fit_Parameters!$L69*'Tabulated f values'!M$3*'Tabulated f values'!M$3)+Fit_Parameters!$M69</f>
        <v>12.203831694153843</v>
      </c>
      <c r="N66" s="5">
        <f>Fit_Parameters!$C69*EXP(-Fit_Parameters!$D69*'Tabulated f values'!N$3*'Tabulated f values'!N$3)+Fit_Parameters!$E69*EXP(-Fit_Parameters!$F69*'Tabulated f values'!N$3*'Tabulated f values'!N$3)+Fit_Parameters!$G69*EXP(-Fit_Parameters!$H69*'Tabulated f values'!N$3*'Tabulated f values'!N$3)+Fit_Parameters!$I69*EXP(-Fit_Parameters!$J69*'Tabulated f values'!N$3*'Tabulated f values'!N$3)+Fit_Parameters!$K69*EXP(-Fit_Parameters!$L69*'Tabulated f values'!N$3*'Tabulated f values'!N$3)+Fit_Parameters!$M69</f>
        <v>11.175739997639038</v>
      </c>
      <c r="O66" s="5">
        <f>Fit_Parameters!$C69*EXP(-Fit_Parameters!$D69*'Tabulated f values'!O$3*'Tabulated f values'!O$3)+Fit_Parameters!$E69*EXP(-Fit_Parameters!$F69*'Tabulated f values'!O$3*'Tabulated f values'!O$3)+Fit_Parameters!$G69*EXP(-Fit_Parameters!$H69*'Tabulated f values'!O$3*'Tabulated f values'!O$3)+Fit_Parameters!$I69*EXP(-Fit_Parameters!$J69*'Tabulated f values'!O$3*'Tabulated f values'!O$3)+Fit_Parameters!$K69*EXP(-Fit_Parameters!$L69*'Tabulated f values'!O$3*'Tabulated f values'!O$3)+Fit_Parameters!$M69</f>
        <v>10.288949908651304</v>
      </c>
      <c r="P66" s="5">
        <f>Fit_Parameters!$C69*EXP(-Fit_Parameters!$D69*'Tabulated f values'!P$3*'Tabulated f values'!P$3)+Fit_Parameters!$E69*EXP(-Fit_Parameters!$F69*'Tabulated f values'!P$3*'Tabulated f values'!P$3)+Fit_Parameters!$G69*EXP(-Fit_Parameters!$H69*'Tabulated f values'!P$3*'Tabulated f values'!P$3)+Fit_Parameters!$I69*EXP(-Fit_Parameters!$J69*'Tabulated f values'!P$3*'Tabulated f values'!P$3)+Fit_Parameters!$K69*EXP(-Fit_Parameters!$L69*'Tabulated f values'!P$3*'Tabulated f values'!P$3)+Fit_Parameters!$M69</f>
        <v>9.5334805708301964</v>
      </c>
      <c r="Q66" s="5">
        <f>Fit_Parameters!$C69*EXP(-Fit_Parameters!$D69*'Tabulated f values'!Q$3*'Tabulated f values'!Q$3)+Fit_Parameters!$E69*EXP(-Fit_Parameters!$F69*'Tabulated f values'!Q$3*'Tabulated f values'!Q$3)+Fit_Parameters!$G69*EXP(-Fit_Parameters!$H69*'Tabulated f values'!Q$3*'Tabulated f values'!Q$3)+Fit_Parameters!$I69*EXP(-Fit_Parameters!$J69*'Tabulated f values'!Q$3*'Tabulated f values'!Q$3)+Fit_Parameters!$K69*EXP(-Fit_Parameters!$L69*'Tabulated f values'!Q$3*'Tabulated f values'!Q$3)+Fit_Parameters!$M69</f>
        <v>8.8960654355341831</v>
      </c>
      <c r="R66" s="5">
        <f>Fit_Parameters!$C69*EXP(-Fit_Parameters!$D69*'Tabulated f values'!R$3*'Tabulated f values'!R$3)+Fit_Parameters!$E69*EXP(-Fit_Parameters!$F69*'Tabulated f values'!R$3*'Tabulated f values'!R$3)+Fit_Parameters!$G69*EXP(-Fit_Parameters!$H69*'Tabulated f values'!R$3*'Tabulated f values'!R$3)+Fit_Parameters!$I69*EXP(-Fit_Parameters!$J69*'Tabulated f values'!R$3*'Tabulated f values'!R$3)+Fit_Parameters!$K69*EXP(-Fit_Parameters!$L69*'Tabulated f values'!R$3*'Tabulated f values'!R$3)+Fit_Parameters!$M69</f>
        <v>8.3616362626323539</v>
      </c>
      <c r="S66" s="5">
        <f>Fit_Parameters!$C69*EXP(-Fit_Parameters!$D69*'Tabulated f values'!S$3*'Tabulated f values'!S$3)+Fit_Parameters!$E69*EXP(-Fit_Parameters!$F69*'Tabulated f values'!S$3*'Tabulated f values'!S$3)+Fit_Parameters!$G69*EXP(-Fit_Parameters!$H69*'Tabulated f values'!S$3*'Tabulated f values'!S$3)+Fit_Parameters!$I69*EXP(-Fit_Parameters!$J69*'Tabulated f values'!S$3*'Tabulated f values'!S$3)+Fit_Parameters!$K69*EXP(-Fit_Parameters!$L69*'Tabulated f values'!S$3*'Tabulated f values'!S$3)+Fit_Parameters!$M69</f>
        <v>7.9144270785168302</v>
      </c>
      <c r="T66" s="5">
        <f>Fit_Parameters!$C69*EXP(-Fit_Parameters!$D69*'Tabulated f values'!T$3*'Tabulated f values'!T$3)+Fit_Parameters!$E69*EXP(-Fit_Parameters!$F69*'Tabulated f values'!T$3*'Tabulated f values'!T$3)+Fit_Parameters!$G69*EXP(-Fit_Parameters!$H69*'Tabulated f values'!T$3*'Tabulated f values'!T$3)+Fit_Parameters!$I69*EXP(-Fit_Parameters!$J69*'Tabulated f values'!T$3*'Tabulated f values'!T$3)+Fit_Parameters!$K69*EXP(-Fit_Parameters!$L69*'Tabulated f values'!T$3*'Tabulated f values'!T$3)+Fit_Parameters!$M69</f>
        <v>7.5388886419719636</v>
      </c>
      <c r="U66" s="5">
        <f>Fit_Parameters!$C69*EXP(-Fit_Parameters!$D69*'Tabulated f values'!U$3*'Tabulated f values'!U$3)+Fit_Parameters!$E69*EXP(-Fit_Parameters!$F69*'Tabulated f values'!U$3*'Tabulated f values'!U$3)+Fit_Parameters!$G69*EXP(-Fit_Parameters!$H69*'Tabulated f values'!U$3*'Tabulated f values'!U$3)+Fit_Parameters!$I69*EXP(-Fit_Parameters!$J69*'Tabulated f values'!U$3*'Tabulated f values'!U$3)+Fit_Parameters!$K69*EXP(-Fit_Parameters!$L69*'Tabulated f values'!U$3*'Tabulated f values'!U$3)+Fit_Parameters!$M69</f>
        <v>7.2204510490728762</v>
      </c>
      <c r="V66" s="5">
        <f>Fit_Parameters!$C69*EXP(-Fit_Parameters!$D69*'Tabulated f values'!V$3*'Tabulated f values'!V$3)+Fit_Parameters!$E69*EXP(-Fit_Parameters!$F69*'Tabulated f values'!V$3*'Tabulated f values'!V$3)+Fit_Parameters!$G69*EXP(-Fit_Parameters!$H69*'Tabulated f values'!V$3*'Tabulated f values'!V$3)+Fit_Parameters!$I69*EXP(-Fit_Parameters!$J69*'Tabulated f values'!V$3*'Tabulated f values'!V$3)+Fit_Parameters!$K69*EXP(-Fit_Parameters!$L69*'Tabulated f values'!V$3*'Tabulated f values'!V$3)+Fit_Parameters!$M69</f>
        <v>6.9461001777086118</v>
      </c>
      <c r="W66" s="5">
        <f>Fit_Parameters!$C69*EXP(-Fit_Parameters!$D69*'Tabulated f values'!W$3*'Tabulated f values'!W$3)+Fit_Parameters!$E69*EXP(-Fit_Parameters!$F69*'Tabulated f values'!W$3*'Tabulated f values'!W$3)+Fit_Parameters!$G69*EXP(-Fit_Parameters!$H69*'Tabulated f values'!W$3*'Tabulated f values'!W$3)+Fit_Parameters!$I69*EXP(-Fit_Parameters!$J69*'Tabulated f values'!W$3*'Tabulated f values'!W$3)+Fit_Parameters!$K69*EXP(-Fit_Parameters!$L69*'Tabulated f values'!W$3*'Tabulated f values'!W$3)+Fit_Parameters!$M69</f>
        <v>6.704732478759734</v>
      </c>
      <c r="X66" s="5">
        <f>Fit_Parameters!$C69*EXP(-Fit_Parameters!$D69*'Tabulated f values'!X$3*'Tabulated f values'!X$3)+Fit_Parameters!$E69*EXP(-Fit_Parameters!$F69*'Tabulated f values'!X$3*'Tabulated f values'!X$3)+Fit_Parameters!$G69*EXP(-Fit_Parameters!$H69*'Tabulated f values'!X$3*'Tabulated f values'!X$3)+Fit_Parameters!$I69*EXP(-Fit_Parameters!$J69*'Tabulated f values'!X$3*'Tabulated f values'!X$3)+Fit_Parameters!$K69*EXP(-Fit_Parameters!$L69*'Tabulated f values'!X$3*'Tabulated f values'!X$3)+Fit_Parameters!$M69</f>
        <v>6.48728583894769</v>
      </c>
      <c r="Y66" s="5">
        <f>Fit_Parameters!$C69*EXP(-Fit_Parameters!$D69*'Tabulated f values'!Y$3*'Tabulated f values'!Y$3)+Fit_Parameters!$E69*EXP(-Fit_Parameters!$F69*'Tabulated f values'!Y$3*'Tabulated f values'!Y$3)+Fit_Parameters!$G69*EXP(-Fit_Parameters!$H69*'Tabulated f values'!Y$3*'Tabulated f values'!Y$3)+Fit_Parameters!$I69*EXP(-Fit_Parameters!$J69*'Tabulated f values'!Y$3*'Tabulated f values'!Y$3)+Fit_Parameters!$K69*EXP(-Fit_Parameters!$L69*'Tabulated f values'!Y$3*'Tabulated f values'!Y$3)+Fit_Parameters!$M69</f>
        <v>6.2866798600833143</v>
      </c>
      <c r="Z66" s="5">
        <f>Fit_Parameters!$C69*EXP(-Fit_Parameters!$D69*'Tabulated f values'!Z$3*'Tabulated f values'!Z$3)+Fit_Parameters!$E69*EXP(-Fit_Parameters!$F69*'Tabulated f values'!Z$3*'Tabulated f values'!Z$3)+Fit_Parameters!$G69*EXP(-Fit_Parameters!$H69*'Tabulated f values'!Z$3*'Tabulated f values'!Z$3)+Fit_Parameters!$I69*EXP(-Fit_Parameters!$J69*'Tabulated f values'!Z$3*'Tabulated f values'!Z$3)+Fit_Parameters!$K69*EXP(-Fit_Parameters!$L69*'Tabulated f values'!Z$3*'Tabulated f values'!Z$3)+Fit_Parameters!$M69</f>
        <v>6.0976204054853724</v>
      </c>
      <c r="AA66" s="5">
        <f>Fit_Parameters!$C69*EXP(-Fit_Parameters!$D69*'Tabulated f values'!AA$3*'Tabulated f values'!AA$3)+Fit_Parameters!$E69*EXP(-Fit_Parameters!$F69*'Tabulated f values'!AA$3*'Tabulated f values'!AA$3)+Fit_Parameters!$G69*EXP(-Fit_Parameters!$H69*'Tabulated f values'!AA$3*'Tabulated f values'!AA$3)+Fit_Parameters!$I69*EXP(-Fit_Parameters!$J69*'Tabulated f values'!AA$3*'Tabulated f values'!AA$3)+Fit_Parameters!$K69*EXP(-Fit_Parameters!$L69*'Tabulated f values'!AA$3*'Tabulated f values'!AA$3)+Fit_Parameters!$M69</f>
        <v>5.9163278019910575</v>
      </c>
      <c r="AB66" s="5">
        <f>Fit_Parameters!$C69*EXP(-Fit_Parameters!$D69*'Tabulated f values'!AB$3*'Tabulated f values'!AB$3)+Fit_Parameters!$E69*EXP(-Fit_Parameters!$F69*'Tabulated f values'!AB$3*'Tabulated f values'!AB$3)+Fit_Parameters!$G69*EXP(-Fit_Parameters!$H69*'Tabulated f values'!AB$3*'Tabulated f values'!AB$3)+Fit_Parameters!$I69*EXP(-Fit_Parameters!$J69*'Tabulated f values'!AB$3*'Tabulated f values'!AB$3)+Fit_Parameters!$K69*EXP(-Fit_Parameters!$L69*'Tabulated f values'!AB$3*'Tabulated f values'!AB$3)+Fit_Parameters!$M69</f>
        <v>5.7402401517711485</v>
      </c>
      <c r="AC66" s="5">
        <f>Fit_Parameters!$C69*EXP(-Fit_Parameters!$D69*'Tabulated f values'!AC$3*'Tabulated f values'!AC$3)+Fit_Parameters!$E69*EXP(-Fit_Parameters!$F69*'Tabulated f values'!AC$3*'Tabulated f values'!AC$3)+Fit_Parameters!$G69*EXP(-Fit_Parameters!$H69*'Tabulated f values'!AC$3*'Tabulated f values'!AC$3)+Fit_Parameters!$I69*EXP(-Fit_Parameters!$J69*'Tabulated f values'!AC$3*'Tabulated f values'!AC$3)+Fit_Parameters!$K69*EXP(-Fit_Parameters!$L69*'Tabulated f values'!AC$3*'Tabulated f values'!AC$3)+Fit_Parameters!$M69</f>
        <v>5.5677291719698658</v>
      </c>
      <c r="AD66" s="5"/>
      <c r="AE66" s="5"/>
      <c r="AF66" s="5"/>
      <c r="AG66" s="5"/>
    </row>
    <row r="67" spans="1:34" x14ac:dyDescent="0.25">
      <c r="A67">
        <f>Fit_Parameters!A70</f>
        <v>28</v>
      </c>
      <c r="B67" t="str">
        <f>Fit_Parameters!B70</f>
        <v>Ni</v>
      </c>
      <c r="C67" s="5">
        <f>Fit_Parameters!$C70*EXP(-Fit_Parameters!$D70*'Tabulated f values'!C$3*'Tabulated f values'!C$3)+Fit_Parameters!$E70*EXP(-Fit_Parameters!$F70*'Tabulated f values'!C$3*'Tabulated f values'!C$3)+Fit_Parameters!$G70*EXP(-Fit_Parameters!$H70*'Tabulated f values'!C$3*'Tabulated f values'!C$3)+Fit_Parameters!$I70*EXP(-Fit_Parameters!$J70*'Tabulated f values'!C$3*'Tabulated f values'!C$3)+Fit_Parameters!$K70*EXP(-Fit_Parameters!$L70*'Tabulated f values'!C$3*'Tabulated f values'!C$3)+Fit_Parameters!$M70</f>
        <v>27.993112</v>
      </c>
      <c r="D67" s="5">
        <f>Fit_Parameters!$C70*EXP(-Fit_Parameters!$D70*'Tabulated f values'!D$3*'Tabulated f values'!D$3)+Fit_Parameters!$E70*EXP(-Fit_Parameters!$F70*'Tabulated f values'!D$3*'Tabulated f values'!D$3)+Fit_Parameters!$G70*EXP(-Fit_Parameters!$H70*'Tabulated f values'!D$3*'Tabulated f values'!D$3)+Fit_Parameters!$I70*EXP(-Fit_Parameters!$J70*'Tabulated f values'!D$3*'Tabulated f values'!D$3)+Fit_Parameters!$K70*EXP(-Fit_Parameters!$L70*'Tabulated f values'!D$3*'Tabulated f values'!D$3)+Fit_Parameters!$M70</f>
        <v>27.36048302488993</v>
      </c>
      <c r="E67" s="5">
        <f>Fit_Parameters!$C70*EXP(-Fit_Parameters!$D70*'Tabulated f values'!E$3*'Tabulated f values'!E$3)+Fit_Parameters!$E70*EXP(-Fit_Parameters!$F70*'Tabulated f values'!E$3*'Tabulated f values'!E$3)+Fit_Parameters!$G70*EXP(-Fit_Parameters!$H70*'Tabulated f values'!E$3*'Tabulated f values'!E$3)+Fit_Parameters!$I70*EXP(-Fit_Parameters!$J70*'Tabulated f values'!E$3*'Tabulated f values'!E$3)+Fit_Parameters!$K70*EXP(-Fit_Parameters!$L70*'Tabulated f values'!E$3*'Tabulated f values'!E$3)+Fit_Parameters!$M70</f>
        <v>25.810973230827972</v>
      </c>
      <c r="F67" s="5">
        <f>Fit_Parameters!$C70*EXP(-Fit_Parameters!$D70*'Tabulated f values'!F$3*'Tabulated f values'!F$3)+Fit_Parameters!$E70*EXP(-Fit_Parameters!$F70*'Tabulated f values'!F$3*'Tabulated f values'!F$3)+Fit_Parameters!$G70*EXP(-Fit_Parameters!$H70*'Tabulated f values'!F$3*'Tabulated f values'!F$3)+Fit_Parameters!$I70*EXP(-Fit_Parameters!$J70*'Tabulated f values'!F$3*'Tabulated f values'!F$3)+Fit_Parameters!$K70*EXP(-Fit_Parameters!$L70*'Tabulated f values'!F$3*'Tabulated f values'!F$3)+Fit_Parameters!$M70</f>
        <v>23.965944773133312</v>
      </c>
      <c r="G67" s="5">
        <f>Fit_Parameters!$C70*EXP(-Fit_Parameters!$D70*'Tabulated f values'!G$3*'Tabulated f values'!G$3)+Fit_Parameters!$E70*EXP(-Fit_Parameters!$F70*'Tabulated f values'!G$3*'Tabulated f values'!G$3)+Fit_Parameters!$G70*EXP(-Fit_Parameters!$H70*'Tabulated f values'!G$3*'Tabulated f values'!G$3)+Fit_Parameters!$I70*EXP(-Fit_Parameters!$J70*'Tabulated f values'!G$3*'Tabulated f values'!G$3)+Fit_Parameters!$K70*EXP(-Fit_Parameters!$L70*'Tabulated f values'!G$3*'Tabulated f values'!G$3)+Fit_Parameters!$M70</f>
        <v>22.15038773972983</v>
      </c>
      <c r="H67" s="5">
        <f>Fit_Parameters!$C70*EXP(-Fit_Parameters!$D70*'Tabulated f values'!H$3*'Tabulated f values'!H$3)+Fit_Parameters!$E70*EXP(-Fit_Parameters!$F70*'Tabulated f values'!H$3*'Tabulated f values'!H$3)+Fit_Parameters!$G70*EXP(-Fit_Parameters!$H70*'Tabulated f values'!H$3*'Tabulated f values'!H$3)+Fit_Parameters!$I70*EXP(-Fit_Parameters!$J70*'Tabulated f values'!H$3*'Tabulated f values'!H$3)+Fit_Parameters!$K70*EXP(-Fit_Parameters!$L70*'Tabulated f values'!H$3*'Tabulated f values'!H$3)+Fit_Parameters!$M70</f>
        <v>20.398693884680139</v>
      </c>
      <c r="I67" s="5">
        <f>Fit_Parameters!$C70*EXP(-Fit_Parameters!$D70*'Tabulated f values'!I$3*'Tabulated f values'!I$3)+Fit_Parameters!$E70*EXP(-Fit_Parameters!$F70*'Tabulated f values'!I$3*'Tabulated f values'!I$3)+Fit_Parameters!$G70*EXP(-Fit_Parameters!$H70*'Tabulated f values'!I$3*'Tabulated f values'!I$3)+Fit_Parameters!$I70*EXP(-Fit_Parameters!$J70*'Tabulated f values'!I$3*'Tabulated f values'!I$3)+Fit_Parameters!$K70*EXP(-Fit_Parameters!$L70*'Tabulated f values'!I$3*'Tabulated f values'!I$3)+Fit_Parameters!$M70</f>
        <v>18.699242322947775</v>
      </c>
      <c r="J67" s="5">
        <f>Fit_Parameters!$C70*EXP(-Fit_Parameters!$D70*'Tabulated f values'!J$3*'Tabulated f values'!J$3)+Fit_Parameters!$E70*EXP(-Fit_Parameters!$F70*'Tabulated f values'!J$3*'Tabulated f values'!J$3)+Fit_Parameters!$G70*EXP(-Fit_Parameters!$H70*'Tabulated f values'!J$3*'Tabulated f values'!J$3)+Fit_Parameters!$I70*EXP(-Fit_Parameters!$J70*'Tabulated f values'!J$3*'Tabulated f values'!J$3)+Fit_Parameters!$K70*EXP(-Fit_Parameters!$L70*'Tabulated f values'!J$3*'Tabulated f values'!J$3)+Fit_Parameters!$M70</f>
        <v>17.077951532140251</v>
      </c>
      <c r="K67" s="5">
        <f>Fit_Parameters!$C70*EXP(-Fit_Parameters!$D70*'Tabulated f values'!K$3*'Tabulated f values'!K$3)+Fit_Parameters!$E70*EXP(-Fit_Parameters!$F70*'Tabulated f values'!K$3*'Tabulated f values'!K$3)+Fit_Parameters!$G70*EXP(-Fit_Parameters!$H70*'Tabulated f values'!K$3*'Tabulated f values'!K$3)+Fit_Parameters!$I70*EXP(-Fit_Parameters!$J70*'Tabulated f values'!K$3*'Tabulated f values'!K$3)+Fit_Parameters!$K70*EXP(-Fit_Parameters!$L70*'Tabulated f values'!K$3*'Tabulated f values'!K$3)+Fit_Parameters!$M70</f>
        <v>15.569654495597842</v>
      </c>
      <c r="L67" s="5">
        <f>Fit_Parameters!$C70*EXP(-Fit_Parameters!$D70*'Tabulated f values'!L$3*'Tabulated f values'!L$3)+Fit_Parameters!$E70*EXP(-Fit_Parameters!$F70*'Tabulated f values'!L$3*'Tabulated f values'!L$3)+Fit_Parameters!$G70*EXP(-Fit_Parameters!$H70*'Tabulated f values'!L$3*'Tabulated f values'!L$3)+Fit_Parameters!$I70*EXP(-Fit_Parameters!$J70*'Tabulated f values'!L$3*'Tabulated f values'!L$3)+Fit_Parameters!$K70*EXP(-Fit_Parameters!$L70*'Tabulated f values'!L$3*'Tabulated f values'!L$3)+Fit_Parameters!$M70</f>
        <v>14.195565111593783</v>
      </c>
      <c r="M67" s="5">
        <f>Fit_Parameters!$C70*EXP(-Fit_Parameters!$D70*'Tabulated f values'!M$3*'Tabulated f values'!M$3)+Fit_Parameters!$E70*EXP(-Fit_Parameters!$F70*'Tabulated f values'!M$3*'Tabulated f values'!M$3)+Fit_Parameters!$G70*EXP(-Fit_Parameters!$H70*'Tabulated f values'!M$3*'Tabulated f values'!M$3)+Fit_Parameters!$I70*EXP(-Fit_Parameters!$J70*'Tabulated f values'!M$3*'Tabulated f values'!M$3)+Fit_Parameters!$K70*EXP(-Fit_Parameters!$L70*'Tabulated f values'!M$3*'Tabulated f values'!M$3)+Fit_Parameters!$M70</f>
        <v>12.963098638853872</v>
      </c>
      <c r="N67" s="5">
        <f>Fit_Parameters!$C70*EXP(-Fit_Parameters!$D70*'Tabulated f values'!N$3*'Tabulated f values'!N$3)+Fit_Parameters!$E70*EXP(-Fit_Parameters!$F70*'Tabulated f values'!N$3*'Tabulated f values'!N$3)+Fit_Parameters!$G70*EXP(-Fit_Parameters!$H70*'Tabulated f values'!N$3*'Tabulated f values'!N$3)+Fit_Parameters!$I70*EXP(-Fit_Parameters!$J70*'Tabulated f values'!N$3*'Tabulated f values'!N$3)+Fit_Parameters!$K70*EXP(-Fit_Parameters!$L70*'Tabulated f values'!N$3*'Tabulated f values'!N$3)+Fit_Parameters!$M70</f>
        <v>11.871711220842005</v>
      </c>
      <c r="O67" s="5">
        <f>Fit_Parameters!$C70*EXP(-Fit_Parameters!$D70*'Tabulated f values'!O$3*'Tabulated f values'!O$3)+Fit_Parameters!$E70*EXP(-Fit_Parameters!$F70*'Tabulated f values'!O$3*'Tabulated f values'!O$3)+Fit_Parameters!$G70*EXP(-Fit_Parameters!$H70*'Tabulated f values'!O$3*'Tabulated f values'!O$3)+Fit_Parameters!$I70*EXP(-Fit_Parameters!$J70*'Tabulated f values'!O$3*'Tabulated f values'!O$3)+Fit_Parameters!$K70*EXP(-Fit_Parameters!$L70*'Tabulated f values'!O$3*'Tabulated f values'!O$3)+Fit_Parameters!$M70</f>
        <v>10.916867273140099</v>
      </c>
      <c r="P67" s="5">
        <f>Fit_Parameters!$C70*EXP(-Fit_Parameters!$D70*'Tabulated f values'!P$3*'Tabulated f values'!P$3)+Fit_Parameters!$E70*EXP(-Fit_Parameters!$F70*'Tabulated f values'!P$3*'Tabulated f values'!P$3)+Fit_Parameters!$G70*EXP(-Fit_Parameters!$H70*'Tabulated f values'!P$3*'Tabulated f values'!P$3)+Fit_Parameters!$I70*EXP(-Fit_Parameters!$J70*'Tabulated f values'!P$3*'Tabulated f values'!P$3)+Fit_Parameters!$K70*EXP(-Fit_Parameters!$L70*'Tabulated f values'!P$3*'Tabulated f values'!P$3)+Fit_Parameters!$M70</f>
        <v>10.091492347892196</v>
      </c>
      <c r="Q67" s="5">
        <f>Fit_Parameters!$C70*EXP(-Fit_Parameters!$D70*'Tabulated f values'!Q$3*'Tabulated f values'!Q$3)+Fit_Parameters!$E70*EXP(-Fit_Parameters!$F70*'Tabulated f values'!Q$3*'Tabulated f values'!Q$3)+Fit_Parameters!$G70*EXP(-Fit_Parameters!$H70*'Tabulated f values'!Q$3*'Tabulated f values'!Q$3)+Fit_Parameters!$I70*EXP(-Fit_Parameters!$J70*'Tabulated f values'!Q$3*'Tabulated f values'!Q$3)+Fit_Parameters!$K70*EXP(-Fit_Parameters!$L70*'Tabulated f values'!Q$3*'Tabulated f values'!Q$3)+Fit_Parameters!$M70</f>
        <v>9.3861893168283785</v>
      </c>
      <c r="R67" s="5">
        <f>Fit_Parameters!$C70*EXP(-Fit_Parameters!$D70*'Tabulated f values'!R$3*'Tabulated f values'!R$3)+Fit_Parameters!$E70*EXP(-Fit_Parameters!$F70*'Tabulated f values'!R$3*'Tabulated f values'!R$3)+Fit_Parameters!$G70*EXP(-Fit_Parameters!$H70*'Tabulated f values'!R$3*'Tabulated f values'!R$3)+Fit_Parameters!$I70*EXP(-Fit_Parameters!$J70*'Tabulated f values'!R$3*'Tabulated f values'!R$3)+Fit_Parameters!$K70*EXP(-Fit_Parameters!$L70*'Tabulated f values'!R$3*'Tabulated f values'!R$3)+Fit_Parameters!$M70</f>
        <v>8.7893291571031504</v>
      </c>
      <c r="S67" s="5">
        <f>Fit_Parameters!$C70*EXP(-Fit_Parameters!$D70*'Tabulated f values'!S$3*'Tabulated f values'!S$3)+Fit_Parameters!$E70*EXP(-Fit_Parameters!$F70*'Tabulated f values'!S$3*'Tabulated f values'!S$3)+Fit_Parameters!$G70*EXP(-Fit_Parameters!$H70*'Tabulated f values'!S$3*'Tabulated f values'!S$3)+Fit_Parameters!$I70*EXP(-Fit_Parameters!$J70*'Tabulated f values'!S$3*'Tabulated f values'!S$3)+Fit_Parameters!$K70*EXP(-Fit_Parameters!$L70*'Tabulated f values'!S$3*'Tabulated f values'!S$3)+Fit_Parameters!$M70</f>
        <v>8.2875032643217281</v>
      </c>
      <c r="T67" s="5">
        <f>Fit_Parameters!$C70*EXP(-Fit_Parameters!$D70*'Tabulated f values'!T$3*'Tabulated f values'!T$3)+Fit_Parameters!$E70*EXP(-Fit_Parameters!$F70*'Tabulated f values'!T$3*'Tabulated f values'!T$3)+Fit_Parameters!$G70*EXP(-Fit_Parameters!$H70*'Tabulated f values'!T$3*'Tabulated f values'!T$3)+Fit_Parameters!$I70*EXP(-Fit_Parameters!$J70*'Tabulated f values'!T$3*'Tabulated f values'!T$3)+Fit_Parameters!$K70*EXP(-Fit_Parameters!$L70*'Tabulated f values'!T$3*'Tabulated f values'!T$3)+Fit_Parameters!$M70</f>
        <v>7.8663332544181861</v>
      </c>
      <c r="U67" s="5">
        <f>Fit_Parameters!$C70*EXP(-Fit_Parameters!$D70*'Tabulated f values'!U$3*'Tabulated f values'!U$3)+Fit_Parameters!$E70*EXP(-Fit_Parameters!$F70*'Tabulated f values'!U$3*'Tabulated f values'!U$3)+Fit_Parameters!$G70*EXP(-Fit_Parameters!$H70*'Tabulated f values'!U$3*'Tabulated f values'!U$3)+Fit_Parameters!$I70*EXP(-Fit_Parameters!$J70*'Tabulated f values'!U$3*'Tabulated f values'!U$3)+Fit_Parameters!$K70*EXP(-Fit_Parameters!$L70*'Tabulated f values'!U$3*'Tabulated f values'!U$3)+Fit_Parameters!$M70</f>
        <v>7.5114185014226313</v>
      </c>
      <c r="V67" s="5">
        <f>Fit_Parameters!$C70*EXP(-Fit_Parameters!$D70*'Tabulated f values'!V$3*'Tabulated f values'!V$3)+Fit_Parameters!$E70*EXP(-Fit_Parameters!$F70*'Tabulated f values'!V$3*'Tabulated f values'!V$3)+Fit_Parameters!$G70*EXP(-Fit_Parameters!$H70*'Tabulated f values'!V$3*'Tabulated f values'!V$3)+Fit_Parameters!$I70*EXP(-Fit_Parameters!$J70*'Tabulated f values'!V$3*'Tabulated f values'!V$3)+Fit_Parameters!$K70*EXP(-Fit_Parameters!$L70*'Tabulated f values'!V$3*'Tabulated f values'!V$3)+Fit_Parameters!$M70</f>
        <v>7.2091949223204415</v>
      </c>
      <c r="W67" s="5">
        <f>Fit_Parameters!$C70*EXP(-Fit_Parameters!$D70*'Tabulated f values'!W$3*'Tabulated f values'!W$3)+Fit_Parameters!$E70*EXP(-Fit_Parameters!$F70*'Tabulated f values'!W$3*'Tabulated f values'!W$3)+Fit_Parameters!$G70*EXP(-Fit_Parameters!$H70*'Tabulated f values'!W$3*'Tabulated f values'!W$3)+Fit_Parameters!$I70*EXP(-Fit_Parameters!$J70*'Tabulated f values'!W$3*'Tabulated f values'!W$3)+Fit_Parameters!$K70*EXP(-Fit_Parameters!$L70*'Tabulated f values'!W$3*'Tabulated f values'!W$3)+Fit_Parameters!$M70</f>
        <v>6.9475650826379711</v>
      </c>
      <c r="X67" s="5">
        <f>Fit_Parameters!$C70*EXP(-Fit_Parameters!$D70*'Tabulated f values'!X$3*'Tabulated f values'!X$3)+Fit_Parameters!$E70*EXP(-Fit_Parameters!$F70*'Tabulated f values'!X$3*'Tabulated f values'!X$3)+Fit_Parameters!$G70*EXP(-Fit_Parameters!$H70*'Tabulated f values'!X$3*'Tabulated f values'!X$3)+Fit_Parameters!$I70*EXP(-Fit_Parameters!$J70*'Tabulated f values'!X$3*'Tabulated f values'!X$3)+Fit_Parameters!$K70*EXP(-Fit_Parameters!$L70*'Tabulated f values'!X$3*'Tabulated f values'!X$3)+Fit_Parameters!$M70</f>
        <v>6.7162556401657687</v>
      </c>
      <c r="Y67" s="5">
        <f>Fit_Parameters!$C70*EXP(-Fit_Parameters!$D70*'Tabulated f values'!Y$3*'Tabulated f values'!Y$3)+Fit_Parameters!$E70*EXP(-Fit_Parameters!$F70*'Tabulated f values'!Y$3*'Tabulated f values'!Y$3)+Fit_Parameters!$G70*EXP(-Fit_Parameters!$H70*'Tabulated f values'!Y$3*'Tabulated f values'!Y$3)+Fit_Parameters!$I70*EXP(-Fit_Parameters!$J70*'Tabulated f values'!Y$3*'Tabulated f values'!Y$3)+Fit_Parameters!$K70*EXP(-Fit_Parameters!$L70*'Tabulated f values'!Y$3*'Tabulated f values'!Y$3)+Fit_Parameters!$M70</f>
        <v>6.5069262788062359</v>
      </c>
      <c r="Z67" s="5">
        <f>Fit_Parameters!$C70*EXP(-Fit_Parameters!$D70*'Tabulated f values'!Z$3*'Tabulated f values'!Z$3)+Fit_Parameters!$E70*EXP(-Fit_Parameters!$F70*'Tabulated f values'!Z$3*'Tabulated f values'!Z$3)+Fit_Parameters!$G70*EXP(-Fit_Parameters!$H70*'Tabulated f values'!Z$3*'Tabulated f values'!Z$3)+Fit_Parameters!$I70*EXP(-Fit_Parameters!$J70*'Tabulated f values'!Z$3*'Tabulated f values'!Z$3)+Fit_Parameters!$K70*EXP(-Fit_Parameters!$L70*'Tabulated f values'!Z$3*'Tabulated f values'!Z$3)+Fit_Parameters!$M70</f>
        <v>6.3130889132684933</v>
      </c>
      <c r="AA67" s="5">
        <f>Fit_Parameters!$C70*EXP(-Fit_Parameters!$D70*'Tabulated f values'!AA$3*'Tabulated f values'!AA$3)+Fit_Parameters!$E70*EXP(-Fit_Parameters!$F70*'Tabulated f values'!AA$3*'Tabulated f values'!AA$3)+Fit_Parameters!$G70*EXP(-Fit_Parameters!$H70*'Tabulated f values'!AA$3*'Tabulated f values'!AA$3)+Fit_Parameters!$I70*EXP(-Fit_Parameters!$J70*'Tabulated f values'!AA$3*'Tabulated f values'!AA$3)+Fit_Parameters!$K70*EXP(-Fit_Parameters!$L70*'Tabulated f values'!AA$3*'Tabulated f values'!AA$3)+Fit_Parameters!$M70</f>
        <v>6.1299048065438226</v>
      </c>
      <c r="AB67" s="5">
        <f>Fit_Parameters!$C70*EXP(-Fit_Parameters!$D70*'Tabulated f values'!AB$3*'Tabulated f values'!AB$3)+Fit_Parameters!$E70*EXP(-Fit_Parameters!$F70*'Tabulated f values'!AB$3*'Tabulated f values'!AB$3)+Fit_Parameters!$G70*EXP(-Fit_Parameters!$H70*'Tabulated f values'!AB$3*'Tabulated f values'!AB$3)+Fit_Parameters!$I70*EXP(-Fit_Parameters!$J70*'Tabulated f values'!AB$3*'Tabulated f values'!AB$3)+Fit_Parameters!$K70*EXP(-Fit_Parameters!$L70*'Tabulated f values'!AB$3*'Tabulated f values'!AB$3)+Fit_Parameters!$M70</f>
        <v>5.9539205496957015</v>
      </c>
      <c r="AC67" s="5">
        <f>Fit_Parameters!$C70*EXP(-Fit_Parameters!$D70*'Tabulated f values'!AC$3*'Tabulated f values'!AC$3)+Fit_Parameters!$E70*EXP(-Fit_Parameters!$F70*'Tabulated f values'!AC$3*'Tabulated f values'!AC$3)+Fit_Parameters!$G70*EXP(-Fit_Parameters!$H70*'Tabulated f values'!AC$3*'Tabulated f values'!AC$3)+Fit_Parameters!$I70*EXP(-Fit_Parameters!$J70*'Tabulated f values'!AC$3*'Tabulated f values'!AC$3)+Fit_Parameters!$K70*EXP(-Fit_Parameters!$L70*'Tabulated f values'!AC$3*'Tabulated f values'!AC$3)+Fit_Parameters!$M70</f>
        <v>5.7827899468709267</v>
      </c>
      <c r="AD67" s="5"/>
      <c r="AE67" s="5"/>
      <c r="AF67" s="5"/>
      <c r="AG67" s="5"/>
    </row>
    <row r="68" spans="1:34" x14ac:dyDescent="0.25">
      <c r="A68">
        <f>Fit_Parameters!A71</f>
        <v>28</v>
      </c>
      <c r="B68" t="str">
        <f>Fit_Parameters!B71</f>
        <v>Ni2+</v>
      </c>
      <c r="C68" s="5">
        <f>Fit_Parameters!$C71*EXP(-Fit_Parameters!$D71*'Tabulated f values'!C$3*'Tabulated f values'!C$3)+Fit_Parameters!$E71*EXP(-Fit_Parameters!$F71*'Tabulated f values'!C$3*'Tabulated f values'!C$3)+Fit_Parameters!$G71*EXP(-Fit_Parameters!$H71*'Tabulated f values'!C$3*'Tabulated f values'!C$3)+Fit_Parameters!$I71*EXP(-Fit_Parameters!$J71*'Tabulated f values'!C$3*'Tabulated f values'!C$3)+Fit_Parameters!$K71*EXP(-Fit_Parameters!$L71*'Tabulated f values'!C$3*'Tabulated f values'!C$3)+Fit_Parameters!$M71</f>
        <v>26.004485000000003</v>
      </c>
      <c r="D68" s="5">
        <f>Fit_Parameters!$C71*EXP(-Fit_Parameters!$D71*'Tabulated f values'!D$3*'Tabulated f values'!D$3)+Fit_Parameters!$E71*EXP(-Fit_Parameters!$F71*'Tabulated f values'!D$3*'Tabulated f values'!D$3)+Fit_Parameters!$G71*EXP(-Fit_Parameters!$H71*'Tabulated f values'!D$3*'Tabulated f values'!D$3)+Fit_Parameters!$I71*EXP(-Fit_Parameters!$J71*'Tabulated f values'!D$3*'Tabulated f values'!D$3)+Fit_Parameters!$K71*EXP(-Fit_Parameters!$L71*'Tabulated f values'!D$3*'Tabulated f values'!D$3)+Fit_Parameters!$M71</f>
        <v>25.725590831393333</v>
      </c>
      <c r="E68" s="5">
        <f>Fit_Parameters!$C71*EXP(-Fit_Parameters!$D71*'Tabulated f values'!E$3*'Tabulated f values'!E$3)+Fit_Parameters!$E71*EXP(-Fit_Parameters!$F71*'Tabulated f values'!E$3*'Tabulated f values'!E$3)+Fit_Parameters!$G71*EXP(-Fit_Parameters!$H71*'Tabulated f values'!E$3*'Tabulated f values'!E$3)+Fit_Parameters!$I71*EXP(-Fit_Parameters!$J71*'Tabulated f values'!E$3*'Tabulated f values'!E$3)+Fit_Parameters!$K71*EXP(-Fit_Parameters!$L71*'Tabulated f values'!E$3*'Tabulated f values'!E$3)+Fit_Parameters!$M71</f>
        <v>24.926079987650468</v>
      </c>
      <c r="F68" s="5">
        <f>Fit_Parameters!$C71*EXP(-Fit_Parameters!$D71*'Tabulated f values'!F$3*'Tabulated f values'!F$3)+Fit_Parameters!$E71*EXP(-Fit_Parameters!$F71*'Tabulated f values'!F$3*'Tabulated f values'!F$3)+Fit_Parameters!$G71*EXP(-Fit_Parameters!$H71*'Tabulated f values'!F$3*'Tabulated f values'!F$3)+Fit_Parameters!$I71*EXP(-Fit_Parameters!$J71*'Tabulated f values'!F$3*'Tabulated f values'!F$3)+Fit_Parameters!$K71*EXP(-Fit_Parameters!$L71*'Tabulated f values'!F$3*'Tabulated f values'!F$3)+Fit_Parameters!$M71</f>
        <v>23.705623801252152</v>
      </c>
      <c r="G68" s="5">
        <f>Fit_Parameters!$C71*EXP(-Fit_Parameters!$D71*'Tabulated f values'!G$3*'Tabulated f values'!G$3)+Fit_Parameters!$E71*EXP(-Fit_Parameters!$F71*'Tabulated f values'!G$3*'Tabulated f values'!G$3)+Fit_Parameters!$G71*EXP(-Fit_Parameters!$H71*'Tabulated f values'!G$3*'Tabulated f values'!G$3)+Fit_Parameters!$I71*EXP(-Fit_Parameters!$J71*'Tabulated f values'!G$3*'Tabulated f values'!G$3)+Fit_Parameters!$K71*EXP(-Fit_Parameters!$L71*'Tabulated f values'!G$3*'Tabulated f values'!G$3)+Fit_Parameters!$M71</f>
        <v>22.197394433214306</v>
      </c>
      <c r="H68" s="5">
        <f>Fit_Parameters!$C71*EXP(-Fit_Parameters!$D71*'Tabulated f values'!H$3*'Tabulated f values'!H$3)+Fit_Parameters!$E71*EXP(-Fit_Parameters!$F71*'Tabulated f values'!H$3*'Tabulated f values'!H$3)+Fit_Parameters!$G71*EXP(-Fit_Parameters!$H71*'Tabulated f values'!H$3*'Tabulated f values'!H$3)+Fit_Parameters!$I71*EXP(-Fit_Parameters!$J71*'Tabulated f values'!H$3*'Tabulated f values'!H$3)+Fit_Parameters!$K71*EXP(-Fit_Parameters!$L71*'Tabulated f values'!H$3*'Tabulated f values'!H$3)+Fit_Parameters!$M71</f>
        <v>20.536394554611562</v>
      </c>
      <c r="I68" s="5">
        <f>Fit_Parameters!$C71*EXP(-Fit_Parameters!$D71*'Tabulated f values'!I$3*'Tabulated f values'!I$3)+Fit_Parameters!$E71*EXP(-Fit_Parameters!$F71*'Tabulated f values'!I$3*'Tabulated f values'!I$3)+Fit_Parameters!$G71*EXP(-Fit_Parameters!$H71*'Tabulated f values'!I$3*'Tabulated f values'!I$3)+Fit_Parameters!$I71*EXP(-Fit_Parameters!$J71*'Tabulated f values'!I$3*'Tabulated f values'!I$3)+Fit_Parameters!$K71*EXP(-Fit_Parameters!$L71*'Tabulated f values'!I$3*'Tabulated f values'!I$3)+Fit_Parameters!$M71</f>
        <v>18.837269581755066</v>
      </c>
      <c r="J68" s="5">
        <f>Fit_Parameters!$C71*EXP(-Fit_Parameters!$D71*'Tabulated f values'!J$3*'Tabulated f values'!J$3)+Fit_Parameters!$E71*EXP(-Fit_Parameters!$F71*'Tabulated f values'!J$3*'Tabulated f values'!J$3)+Fit_Parameters!$G71*EXP(-Fit_Parameters!$H71*'Tabulated f values'!J$3*'Tabulated f values'!J$3)+Fit_Parameters!$I71*EXP(-Fit_Parameters!$J71*'Tabulated f values'!J$3*'Tabulated f values'!J$3)+Fit_Parameters!$K71*EXP(-Fit_Parameters!$L71*'Tabulated f values'!J$3*'Tabulated f values'!J$3)+Fit_Parameters!$M71</f>
        <v>17.185238122813843</v>
      </c>
      <c r="K68" s="5">
        <f>Fit_Parameters!$C71*EXP(-Fit_Parameters!$D71*'Tabulated f values'!K$3*'Tabulated f values'!K$3)+Fit_Parameters!$E71*EXP(-Fit_Parameters!$F71*'Tabulated f values'!K$3*'Tabulated f values'!K$3)+Fit_Parameters!$G71*EXP(-Fit_Parameters!$H71*'Tabulated f values'!K$3*'Tabulated f values'!K$3)+Fit_Parameters!$I71*EXP(-Fit_Parameters!$J71*'Tabulated f values'!K$3*'Tabulated f values'!K$3)+Fit_Parameters!$K71*EXP(-Fit_Parameters!$L71*'Tabulated f values'!K$3*'Tabulated f values'!K$3)+Fit_Parameters!$M71</f>
        <v>15.636735088476939</v>
      </c>
      <c r="L68" s="5">
        <f>Fit_Parameters!$C71*EXP(-Fit_Parameters!$D71*'Tabulated f values'!L$3*'Tabulated f values'!L$3)+Fit_Parameters!$E71*EXP(-Fit_Parameters!$F71*'Tabulated f values'!L$3*'Tabulated f values'!L$3)+Fit_Parameters!$G71*EXP(-Fit_Parameters!$H71*'Tabulated f values'!L$3*'Tabulated f values'!L$3)+Fit_Parameters!$I71*EXP(-Fit_Parameters!$J71*'Tabulated f values'!L$3*'Tabulated f values'!L$3)+Fit_Parameters!$K71*EXP(-Fit_Parameters!$L71*'Tabulated f values'!L$3*'Tabulated f values'!L$3)+Fit_Parameters!$M71</f>
        <v>14.224489592417129</v>
      </c>
      <c r="M68" s="5">
        <f>Fit_Parameters!$C71*EXP(-Fit_Parameters!$D71*'Tabulated f values'!M$3*'Tabulated f values'!M$3)+Fit_Parameters!$E71*EXP(-Fit_Parameters!$F71*'Tabulated f values'!M$3*'Tabulated f values'!M$3)+Fit_Parameters!$G71*EXP(-Fit_Parameters!$H71*'Tabulated f values'!M$3*'Tabulated f values'!M$3)+Fit_Parameters!$I71*EXP(-Fit_Parameters!$J71*'Tabulated f values'!M$3*'Tabulated f values'!M$3)+Fit_Parameters!$K71*EXP(-Fit_Parameters!$L71*'Tabulated f values'!M$3*'Tabulated f values'!M$3)+Fit_Parameters!$M71</f>
        <v>12.96344222772332</v>
      </c>
      <c r="N68" s="5">
        <f>Fit_Parameters!$C71*EXP(-Fit_Parameters!$D71*'Tabulated f values'!N$3*'Tabulated f values'!N$3)+Fit_Parameters!$E71*EXP(-Fit_Parameters!$F71*'Tabulated f values'!N$3*'Tabulated f values'!N$3)+Fit_Parameters!$G71*EXP(-Fit_Parameters!$H71*'Tabulated f values'!N$3*'Tabulated f values'!N$3)+Fit_Parameters!$I71*EXP(-Fit_Parameters!$J71*'Tabulated f values'!N$3*'Tabulated f values'!N$3)+Fit_Parameters!$K71*EXP(-Fit_Parameters!$L71*'Tabulated f values'!N$3*'Tabulated f values'!N$3)+Fit_Parameters!$M71</f>
        <v>11.85602904294479</v>
      </c>
      <c r="O68" s="5">
        <f>Fit_Parameters!$C71*EXP(-Fit_Parameters!$D71*'Tabulated f values'!O$3*'Tabulated f values'!O$3)+Fit_Parameters!$E71*EXP(-Fit_Parameters!$F71*'Tabulated f values'!O$3*'Tabulated f values'!O$3)+Fit_Parameters!$G71*EXP(-Fit_Parameters!$H71*'Tabulated f values'!O$3*'Tabulated f values'!O$3)+Fit_Parameters!$I71*EXP(-Fit_Parameters!$J71*'Tabulated f values'!O$3*'Tabulated f values'!O$3)+Fit_Parameters!$K71*EXP(-Fit_Parameters!$L71*'Tabulated f values'!O$3*'Tabulated f values'!O$3)+Fit_Parameters!$M71</f>
        <v>10.896462259842266</v>
      </c>
      <c r="P68" s="5">
        <f>Fit_Parameters!$C71*EXP(-Fit_Parameters!$D71*'Tabulated f values'!P$3*'Tabulated f values'!P$3)+Fit_Parameters!$E71*EXP(-Fit_Parameters!$F71*'Tabulated f values'!P$3*'Tabulated f values'!P$3)+Fit_Parameters!$G71*EXP(-Fit_Parameters!$H71*'Tabulated f values'!P$3*'Tabulated f values'!P$3)+Fit_Parameters!$I71*EXP(-Fit_Parameters!$J71*'Tabulated f values'!P$3*'Tabulated f values'!P$3)+Fit_Parameters!$K71*EXP(-Fit_Parameters!$L71*'Tabulated f values'!P$3*'Tabulated f values'!P$3)+Fit_Parameters!$M71</f>
        <v>10.073955512922261</v>
      </c>
      <c r="Q68" s="5">
        <f>Fit_Parameters!$C71*EXP(-Fit_Parameters!$D71*'Tabulated f values'!Q$3*'Tabulated f values'!Q$3)+Fit_Parameters!$E71*EXP(-Fit_Parameters!$F71*'Tabulated f values'!Q$3*'Tabulated f values'!Q$3)+Fit_Parameters!$G71*EXP(-Fit_Parameters!$H71*'Tabulated f values'!Q$3*'Tabulated f values'!Q$3)+Fit_Parameters!$I71*EXP(-Fit_Parameters!$J71*'Tabulated f values'!Q$3*'Tabulated f values'!Q$3)+Fit_Parameters!$K71*EXP(-Fit_Parameters!$L71*'Tabulated f values'!Q$3*'Tabulated f values'!Q$3)+Fit_Parameters!$M71</f>
        <v>9.3749610878237633</v>
      </c>
      <c r="R68" s="5">
        <f>Fit_Parameters!$C71*EXP(-Fit_Parameters!$D71*'Tabulated f values'!R$3*'Tabulated f values'!R$3)+Fit_Parameters!$E71*EXP(-Fit_Parameters!$F71*'Tabulated f values'!R$3*'Tabulated f values'!R$3)+Fit_Parameters!$G71*EXP(-Fit_Parameters!$H71*'Tabulated f values'!R$3*'Tabulated f values'!R$3)+Fit_Parameters!$I71*EXP(-Fit_Parameters!$J71*'Tabulated f values'!R$3*'Tabulated f values'!R$3)+Fit_Parameters!$K71*EXP(-Fit_Parameters!$L71*'Tabulated f values'!R$3*'Tabulated f values'!R$3)+Fit_Parameters!$M71</f>
        <v>8.784616588315501</v>
      </c>
      <c r="S68" s="5">
        <f>Fit_Parameters!$C71*EXP(-Fit_Parameters!$D71*'Tabulated f values'!S$3*'Tabulated f values'!S$3)+Fit_Parameters!$E71*EXP(-Fit_Parameters!$F71*'Tabulated f values'!S$3*'Tabulated f values'!S$3)+Fit_Parameters!$G71*EXP(-Fit_Parameters!$H71*'Tabulated f values'!S$3*'Tabulated f values'!S$3)+Fit_Parameters!$I71*EXP(-Fit_Parameters!$J71*'Tabulated f values'!S$3*'Tabulated f values'!S$3)+Fit_Parameters!$K71*EXP(-Fit_Parameters!$L71*'Tabulated f values'!S$3*'Tabulated f values'!S$3)+Fit_Parameters!$M71</f>
        <v>8.2876746047682701</v>
      </c>
      <c r="T68" s="5">
        <f>Fit_Parameters!$C71*EXP(-Fit_Parameters!$D71*'Tabulated f values'!T$3*'Tabulated f values'!T$3)+Fit_Parameters!$E71*EXP(-Fit_Parameters!$F71*'Tabulated f values'!T$3*'Tabulated f values'!T$3)+Fit_Parameters!$G71*EXP(-Fit_Parameters!$H71*'Tabulated f values'!T$3*'Tabulated f values'!T$3)+Fit_Parameters!$I71*EXP(-Fit_Parameters!$J71*'Tabulated f values'!T$3*'Tabulated f values'!T$3)+Fit_Parameters!$K71*EXP(-Fit_Parameters!$L71*'Tabulated f values'!T$3*'Tabulated f values'!T$3)+Fit_Parameters!$M71</f>
        <v>7.8691570057657501</v>
      </c>
      <c r="U68" s="5">
        <f>Fit_Parameters!$C71*EXP(-Fit_Parameters!$D71*'Tabulated f values'!U$3*'Tabulated f values'!U$3)+Fit_Parameters!$E71*EXP(-Fit_Parameters!$F71*'Tabulated f values'!U$3*'Tabulated f values'!U$3)+Fit_Parameters!$G71*EXP(-Fit_Parameters!$H71*'Tabulated f values'!U$3*'Tabulated f values'!U$3)+Fit_Parameters!$I71*EXP(-Fit_Parameters!$J71*'Tabulated f values'!U$3*'Tabulated f values'!U$3)+Fit_Parameters!$K71*EXP(-Fit_Parameters!$L71*'Tabulated f values'!U$3*'Tabulated f values'!U$3)+Fit_Parameters!$M71</f>
        <v>7.5148743209312769</v>
      </c>
      <c r="V68" s="5">
        <f>Fit_Parameters!$C71*EXP(-Fit_Parameters!$D71*'Tabulated f values'!V$3*'Tabulated f values'!V$3)+Fit_Parameters!$E71*EXP(-Fit_Parameters!$F71*'Tabulated f values'!V$3*'Tabulated f values'!V$3)+Fit_Parameters!$G71*EXP(-Fit_Parameters!$H71*'Tabulated f values'!V$3*'Tabulated f values'!V$3)+Fit_Parameters!$I71*EXP(-Fit_Parameters!$J71*'Tabulated f values'!V$3*'Tabulated f values'!V$3)+Fit_Parameters!$K71*EXP(-Fit_Parameters!$L71*'Tabulated f values'!V$3*'Tabulated f values'!V$3)+Fit_Parameters!$M71</f>
        <v>7.2118513541097329</v>
      </c>
      <c r="W68" s="5">
        <f>Fit_Parameters!$C71*EXP(-Fit_Parameters!$D71*'Tabulated f values'!W$3*'Tabulated f values'!W$3)+Fit_Parameters!$E71*EXP(-Fit_Parameters!$F71*'Tabulated f values'!W$3*'Tabulated f values'!W$3)+Fit_Parameters!$G71*EXP(-Fit_Parameters!$H71*'Tabulated f values'!W$3*'Tabulated f values'!W$3)+Fit_Parameters!$I71*EXP(-Fit_Parameters!$J71*'Tabulated f values'!W$3*'Tabulated f values'!W$3)+Fit_Parameters!$K71*EXP(-Fit_Parameters!$L71*'Tabulated f values'!W$3*'Tabulated f values'!W$3)+Fit_Parameters!$M71</f>
        <v>6.9486446651294003</v>
      </c>
      <c r="X68" s="5">
        <f>Fit_Parameters!$C71*EXP(-Fit_Parameters!$D71*'Tabulated f values'!X$3*'Tabulated f values'!X$3)+Fit_Parameters!$E71*EXP(-Fit_Parameters!$F71*'Tabulated f values'!X$3*'Tabulated f values'!X$3)+Fit_Parameters!$G71*EXP(-Fit_Parameters!$H71*'Tabulated f values'!X$3*'Tabulated f values'!X$3)+Fit_Parameters!$I71*EXP(-Fit_Parameters!$J71*'Tabulated f values'!X$3*'Tabulated f values'!X$3)+Fit_Parameters!$K71*EXP(-Fit_Parameters!$L71*'Tabulated f values'!X$3*'Tabulated f values'!X$3)+Fit_Parameters!$M71</f>
        <v>6.7155279323861734</v>
      </c>
      <c r="Y68" s="5">
        <f>Fit_Parameters!$C71*EXP(-Fit_Parameters!$D71*'Tabulated f values'!Y$3*'Tabulated f values'!Y$3)+Fit_Parameters!$E71*EXP(-Fit_Parameters!$F71*'Tabulated f values'!Y$3*'Tabulated f values'!Y$3)+Fit_Parameters!$G71*EXP(-Fit_Parameters!$H71*'Tabulated f values'!Y$3*'Tabulated f values'!Y$3)+Fit_Parameters!$I71*EXP(-Fit_Parameters!$J71*'Tabulated f values'!Y$3*'Tabulated f values'!Y$3)+Fit_Parameters!$K71*EXP(-Fit_Parameters!$L71*'Tabulated f values'!Y$3*'Tabulated f values'!Y$3)+Fit_Parameters!$M71</f>
        <v>6.5045381975052479</v>
      </c>
      <c r="Z68" s="5">
        <f>Fit_Parameters!$C71*EXP(-Fit_Parameters!$D71*'Tabulated f values'!Z$3*'Tabulated f values'!Z$3)+Fit_Parameters!$E71*EXP(-Fit_Parameters!$F71*'Tabulated f values'!Z$3*'Tabulated f values'!Z$3)+Fit_Parameters!$G71*EXP(-Fit_Parameters!$H71*'Tabulated f values'!Z$3*'Tabulated f values'!Z$3)+Fit_Parameters!$I71*EXP(-Fit_Parameters!$J71*'Tabulated f values'!Z$3*'Tabulated f values'!Z$3)+Fit_Parameters!$K71*EXP(-Fit_Parameters!$L71*'Tabulated f values'!Z$3*'Tabulated f values'!Z$3)+Fit_Parameters!$M71</f>
        <v>6.3093988832796768</v>
      </c>
      <c r="AA68" s="5">
        <f>Fit_Parameters!$C71*EXP(-Fit_Parameters!$D71*'Tabulated f values'!AA$3*'Tabulated f values'!AA$3)+Fit_Parameters!$E71*EXP(-Fit_Parameters!$F71*'Tabulated f values'!AA$3*'Tabulated f values'!AA$3)+Fit_Parameters!$G71*EXP(-Fit_Parameters!$H71*'Tabulated f values'!AA$3*'Tabulated f values'!AA$3)+Fit_Parameters!$I71*EXP(-Fit_Parameters!$J71*'Tabulated f values'!AA$3*'Tabulated f values'!AA$3)+Fit_Parameters!$K71*EXP(-Fit_Parameters!$L71*'Tabulated f values'!AA$3*'Tabulated f values'!AA$3)+Fit_Parameters!$M71</f>
        <v>6.1253516794273111</v>
      </c>
      <c r="AB68" s="5">
        <f>Fit_Parameters!$C71*EXP(-Fit_Parameters!$D71*'Tabulated f values'!AB$3*'Tabulated f values'!AB$3)+Fit_Parameters!$E71*EXP(-Fit_Parameters!$F71*'Tabulated f values'!AB$3*'Tabulated f values'!AB$3)+Fit_Parameters!$G71*EXP(-Fit_Parameters!$H71*'Tabulated f values'!AB$3*'Tabulated f values'!AB$3)+Fit_Parameters!$I71*EXP(-Fit_Parameters!$J71*'Tabulated f values'!AB$3*'Tabulated f values'!AB$3)+Fit_Parameters!$K71*EXP(-Fit_Parameters!$L71*'Tabulated f values'!AB$3*'Tabulated f values'!AB$3)+Fit_Parameters!$M71</f>
        <v>5.9489351083260331</v>
      </c>
      <c r="AC68" s="5">
        <f>Fit_Parameters!$C71*EXP(-Fit_Parameters!$D71*'Tabulated f values'!AC$3*'Tabulated f values'!AC$3)+Fit_Parameters!$E71*EXP(-Fit_Parameters!$F71*'Tabulated f values'!AC$3*'Tabulated f values'!AC$3)+Fit_Parameters!$G71*EXP(-Fit_Parameters!$H71*'Tabulated f values'!AC$3*'Tabulated f values'!AC$3)+Fit_Parameters!$I71*EXP(-Fit_Parameters!$J71*'Tabulated f values'!AC$3*'Tabulated f values'!AC$3)+Fit_Parameters!$K71*EXP(-Fit_Parameters!$L71*'Tabulated f values'!AC$3*'Tabulated f values'!AC$3)+Fit_Parameters!$M71</f>
        <v>5.7777445359102231</v>
      </c>
      <c r="AD68" s="5"/>
      <c r="AE68" s="5"/>
      <c r="AF68" s="5"/>
      <c r="AG68" s="5"/>
    </row>
    <row r="69" spans="1:34" x14ac:dyDescent="0.25">
      <c r="A69">
        <f>Fit_Parameters!A72</f>
        <v>28</v>
      </c>
      <c r="B69" t="str">
        <f>Fit_Parameters!B72</f>
        <v>Ni3+</v>
      </c>
      <c r="C69" s="5">
        <f>Fit_Parameters!$C72*EXP(-Fit_Parameters!$D72*'Tabulated f values'!C$3*'Tabulated f values'!C$3)+Fit_Parameters!$E72*EXP(-Fit_Parameters!$F72*'Tabulated f values'!C$3*'Tabulated f values'!C$3)+Fit_Parameters!$G72*EXP(-Fit_Parameters!$H72*'Tabulated f values'!C$3*'Tabulated f values'!C$3)+Fit_Parameters!$I72*EXP(-Fit_Parameters!$J72*'Tabulated f values'!C$3*'Tabulated f values'!C$3)+Fit_Parameters!$K72*EXP(-Fit_Parameters!$L72*'Tabulated f values'!C$3*'Tabulated f values'!C$3)+Fit_Parameters!$M72</f>
        <v>24.996270000000006</v>
      </c>
      <c r="D69" s="5">
        <f>Fit_Parameters!$C72*EXP(-Fit_Parameters!$D72*'Tabulated f values'!D$3*'Tabulated f values'!D$3)+Fit_Parameters!$E72*EXP(-Fit_Parameters!$F72*'Tabulated f values'!D$3*'Tabulated f values'!D$3)+Fit_Parameters!$G72*EXP(-Fit_Parameters!$H72*'Tabulated f values'!D$3*'Tabulated f values'!D$3)+Fit_Parameters!$I72*EXP(-Fit_Parameters!$J72*'Tabulated f values'!D$3*'Tabulated f values'!D$3)+Fit_Parameters!$K72*EXP(-Fit_Parameters!$L72*'Tabulated f values'!D$3*'Tabulated f values'!D$3)+Fit_Parameters!$M72</f>
        <v>24.764101099904394</v>
      </c>
      <c r="E69" s="5">
        <f>Fit_Parameters!$C72*EXP(-Fit_Parameters!$D72*'Tabulated f values'!E$3*'Tabulated f values'!E$3)+Fit_Parameters!$E72*EXP(-Fit_Parameters!$F72*'Tabulated f values'!E$3*'Tabulated f values'!E$3)+Fit_Parameters!$G72*EXP(-Fit_Parameters!$H72*'Tabulated f values'!E$3*'Tabulated f values'!E$3)+Fit_Parameters!$I72*EXP(-Fit_Parameters!$J72*'Tabulated f values'!E$3*'Tabulated f values'!E$3)+Fit_Parameters!$K72*EXP(-Fit_Parameters!$L72*'Tabulated f values'!E$3*'Tabulated f values'!E$3)+Fit_Parameters!$M72</f>
        <v>24.091067410407621</v>
      </c>
      <c r="F69" s="5">
        <f>Fit_Parameters!$C72*EXP(-Fit_Parameters!$D72*'Tabulated f values'!F$3*'Tabulated f values'!F$3)+Fit_Parameters!$E72*EXP(-Fit_Parameters!$F72*'Tabulated f values'!F$3*'Tabulated f values'!F$3)+Fit_Parameters!$G72*EXP(-Fit_Parameters!$H72*'Tabulated f values'!F$3*'Tabulated f values'!F$3)+Fit_Parameters!$I72*EXP(-Fit_Parameters!$J72*'Tabulated f values'!F$3*'Tabulated f values'!F$3)+Fit_Parameters!$K72*EXP(-Fit_Parameters!$L72*'Tabulated f values'!F$3*'Tabulated f values'!F$3)+Fit_Parameters!$M72</f>
        <v>23.042689828331063</v>
      </c>
      <c r="G69" s="5">
        <f>Fit_Parameters!$C72*EXP(-Fit_Parameters!$D72*'Tabulated f values'!G$3*'Tabulated f values'!G$3)+Fit_Parameters!$E72*EXP(-Fit_Parameters!$F72*'Tabulated f values'!G$3*'Tabulated f values'!G$3)+Fit_Parameters!$G72*EXP(-Fit_Parameters!$H72*'Tabulated f values'!G$3*'Tabulated f values'!G$3)+Fit_Parameters!$I72*EXP(-Fit_Parameters!$J72*'Tabulated f values'!G$3*'Tabulated f values'!G$3)+Fit_Parameters!$K72*EXP(-Fit_Parameters!$L72*'Tabulated f values'!G$3*'Tabulated f values'!G$3)+Fit_Parameters!$M72</f>
        <v>21.713434528817132</v>
      </c>
      <c r="H69" s="5">
        <f>Fit_Parameters!$C72*EXP(-Fit_Parameters!$D72*'Tabulated f values'!H$3*'Tabulated f values'!H$3)+Fit_Parameters!$E72*EXP(-Fit_Parameters!$F72*'Tabulated f values'!H$3*'Tabulated f values'!H$3)+Fit_Parameters!$G72*EXP(-Fit_Parameters!$H72*'Tabulated f values'!H$3*'Tabulated f values'!H$3)+Fit_Parameters!$I72*EXP(-Fit_Parameters!$J72*'Tabulated f values'!H$3*'Tabulated f values'!H$3)+Fit_Parameters!$K72*EXP(-Fit_Parameters!$L72*'Tabulated f values'!H$3*'Tabulated f values'!H$3)+Fit_Parameters!$M72</f>
        <v>20.209489926430482</v>
      </c>
      <c r="I69" s="5">
        <f>Fit_Parameters!$C72*EXP(-Fit_Parameters!$D72*'Tabulated f values'!I$3*'Tabulated f values'!I$3)+Fit_Parameters!$E72*EXP(-Fit_Parameters!$F72*'Tabulated f values'!I$3*'Tabulated f values'!I$3)+Fit_Parameters!$G72*EXP(-Fit_Parameters!$H72*'Tabulated f values'!I$3*'Tabulated f values'!I$3)+Fit_Parameters!$I72*EXP(-Fit_Parameters!$J72*'Tabulated f values'!I$3*'Tabulated f values'!I$3)+Fit_Parameters!$K72*EXP(-Fit_Parameters!$L72*'Tabulated f values'!I$3*'Tabulated f values'!I$3)+Fit_Parameters!$M72</f>
        <v>18.632294431546537</v>
      </c>
      <c r="J69" s="5">
        <f>Fit_Parameters!$C72*EXP(-Fit_Parameters!$D72*'Tabulated f values'!J$3*'Tabulated f values'!J$3)+Fit_Parameters!$E72*EXP(-Fit_Parameters!$F72*'Tabulated f values'!J$3*'Tabulated f values'!J$3)+Fit_Parameters!$G72*EXP(-Fit_Parameters!$H72*'Tabulated f values'!J$3*'Tabulated f values'!J$3)+Fit_Parameters!$I72*EXP(-Fit_Parameters!$J72*'Tabulated f values'!J$3*'Tabulated f values'!J$3)+Fit_Parameters!$K72*EXP(-Fit_Parameters!$L72*'Tabulated f values'!J$3*'Tabulated f values'!J$3)+Fit_Parameters!$M72</f>
        <v>17.066630830636615</v>
      </c>
      <c r="K69" s="5">
        <f>Fit_Parameters!$C72*EXP(-Fit_Parameters!$D72*'Tabulated f values'!K$3*'Tabulated f values'!K$3)+Fit_Parameters!$E72*EXP(-Fit_Parameters!$F72*'Tabulated f values'!K$3*'Tabulated f values'!K$3)+Fit_Parameters!$G72*EXP(-Fit_Parameters!$H72*'Tabulated f values'!K$3*'Tabulated f values'!K$3)+Fit_Parameters!$I72*EXP(-Fit_Parameters!$J72*'Tabulated f values'!K$3*'Tabulated f values'!K$3)+Fit_Parameters!$K72*EXP(-Fit_Parameters!$L72*'Tabulated f values'!K$3*'Tabulated f values'!K$3)+Fit_Parameters!$M72</f>
        <v>15.574922789119679</v>
      </c>
      <c r="L69" s="5">
        <f>Fit_Parameters!$C72*EXP(-Fit_Parameters!$D72*'Tabulated f values'!L$3*'Tabulated f values'!L$3)+Fit_Parameters!$E72*EXP(-Fit_Parameters!$F72*'Tabulated f values'!L$3*'Tabulated f values'!L$3)+Fit_Parameters!$G72*EXP(-Fit_Parameters!$H72*'Tabulated f values'!L$3*'Tabulated f values'!L$3)+Fit_Parameters!$I72*EXP(-Fit_Parameters!$J72*'Tabulated f values'!L$3*'Tabulated f values'!L$3)+Fit_Parameters!$K72*EXP(-Fit_Parameters!$L72*'Tabulated f values'!L$3*'Tabulated f values'!L$3)+Fit_Parameters!$M72</f>
        <v>14.197152654971791</v>
      </c>
      <c r="M69" s="5">
        <f>Fit_Parameters!$C72*EXP(-Fit_Parameters!$D72*'Tabulated f values'!M$3*'Tabulated f values'!M$3)+Fit_Parameters!$E72*EXP(-Fit_Parameters!$F72*'Tabulated f values'!M$3*'Tabulated f values'!M$3)+Fit_Parameters!$G72*EXP(-Fit_Parameters!$H72*'Tabulated f values'!M$3*'Tabulated f values'!M$3)+Fit_Parameters!$I72*EXP(-Fit_Parameters!$J72*'Tabulated f values'!M$3*'Tabulated f values'!M$3)+Fit_Parameters!$K72*EXP(-Fit_Parameters!$L72*'Tabulated f values'!M$3*'Tabulated f values'!M$3)+Fit_Parameters!$M72</f>
        <v>12.954429054751833</v>
      </c>
      <c r="N69" s="5">
        <f>Fit_Parameters!$C72*EXP(-Fit_Parameters!$D72*'Tabulated f values'!N$3*'Tabulated f values'!N$3)+Fit_Parameters!$E72*EXP(-Fit_Parameters!$F72*'Tabulated f values'!N$3*'Tabulated f values'!N$3)+Fit_Parameters!$G72*EXP(-Fit_Parameters!$H72*'Tabulated f values'!N$3*'Tabulated f values'!N$3)+Fit_Parameters!$I72*EXP(-Fit_Parameters!$J72*'Tabulated f values'!N$3*'Tabulated f values'!N$3)+Fit_Parameters!$K72*EXP(-Fit_Parameters!$L72*'Tabulated f values'!N$3*'Tabulated f values'!N$3)+Fit_Parameters!$M72</f>
        <v>11.853949328594194</v>
      </c>
      <c r="O69" s="5">
        <f>Fit_Parameters!$C72*EXP(-Fit_Parameters!$D72*'Tabulated f values'!O$3*'Tabulated f values'!O$3)+Fit_Parameters!$E72*EXP(-Fit_Parameters!$F72*'Tabulated f values'!O$3*'Tabulated f values'!O$3)+Fit_Parameters!$G72*EXP(-Fit_Parameters!$H72*'Tabulated f values'!O$3*'Tabulated f values'!O$3)+Fit_Parameters!$I72*EXP(-Fit_Parameters!$J72*'Tabulated f values'!O$3*'Tabulated f values'!O$3)+Fit_Parameters!$K72*EXP(-Fit_Parameters!$L72*'Tabulated f values'!O$3*'Tabulated f values'!O$3)+Fit_Parameters!$M72</f>
        <v>10.893658705429148</v>
      </c>
      <c r="P69" s="5">
        <f>Fit_Parameters!$C72*EXP(-Fit_Parameters!$D72*'Tabulated f values'!P$3*'Tabulated f values'!P$3)+Fit_Parameters!$E72*EXP(-Fit_Parameters!$F72*'Tabulated f values'!P$3*'Tabulated f values'!P$3)+Fit_Parameters!$G72*EXP(-Fit_Parameters!$H72*'Tabulated f values'!P$3*'Tabulated f values'!P$3)+Fit_Parameters!$I72*EXP(-Fit_Parameters!$J72*'Tabulated f values'!P$3*'Tabulated f values'!P$3)+Fit_Parameters!$K72*EXP(-Fit_Parameters!$L72*'Tabulated f values'!P$3*'Tabulated f values'!P$3)+Fit_Parameters!$M72</f>
        <v>10.065784661835419</v>
      </c>
      <c r="Q69" s="5">
        <f>Fit_Parameters!$C72*EXP(-Fit_Parameters!$D72*'Tabulated f values'!Q$3*'Tabulated f values'!Q$3)+Fit_Parameters!$E72*EXP(-Fit_Parameters!$F72*'Tabulated f values'!Q$3*'Tabulated f values'!Q$3)+Fit_Parameters!$G72*EXP(-Fit_Parameters!$H72*'Tabulated f values'!Q$3*'Tabulated f values'!Q$3)+Fit_Parameters!$I72*EXP(-Fit_Parameters!$J72*'Tabulated f values'!Q$3*'Tabulated f values'!Q$3)+Fit_Parameters!$K72*EXP(-Fit_Parameters!$L72*'Tabulated f values'!Q$3*'Tabulated f values'!Q$3)+Fit_Parameters!$M72</f>
        <v>9.35916831088009</v>
      </c>
      <c r="R69" s="5">
        <f>Fit_Parameters!$C72*EXP(-Fit_Parameters!$D72*'Tabulated f values'!R$3*'Tabulated f values'!R$3)+Fit_Parameters!$E72*EXP(-Fit_Parameters!$F72*'Tabulated f values'!R$3*'Tabulated f values'!R$3)+Fit_Parameters!$G72*EXP(-Fit_Parameters!$H72*'Tabulated f values'!R$3*'Tabulated f values'!R$3)+Fit_Parameters!$I72*EXP(-Fit_Parameters!$J72*'Tabulated f values'!R$3*'Tabulated f values'!R$3)+Fit_Parameters!$K72*EXP(-Fit_Parameters!$L72*'Tabulated f values'!R$3*'Tabulated f values'!R$3)+Fit_Parameters!$M72</f>
        <v>8.7607123704735983</v>
      </c>
      <c r="S69" s="5">
        <f>Fit_Parameters!$C72*EXP(-Fit_Parameters!$D72*'Tabulated f values'!S$3*'Tabulated f values'!S$3)+Fit_Parameters!$E72*EXP(-Fit_Parameters!$F72*'Tabulated f values'!S$3*'Tabulated f values'!S$3)+Fit_Parameters!$G72*EXP(-Fit_Parameters!$H72*'Tabulated f values'!S$3*'Tabulated f values'!S$3)+Fit_Parameters!$I72*EXP(-Fit_Parameters!$J72*'Tabulated f values'!S$3*'Tabulated f values'!S$3)+Fit_Parameters!$K72*EXP(-Fit_Parameters!$L72*'Tabulated f values'!S$3*'Tabulated f values'!S$3)+Fit_Parameters!$M72</f>
        <v>8.2563367451307634</v>
      </c>
      <c r="T69" s="5">
        <f>Fit_Parameters!$C72*EXP(-Fit_Parameters!$D72*'Tabulated f values'!T$3*'Tabulated f values'!T$3)+Fit_Parameters!$E72*EXP(-Fit_Parameters!$F72*'Tabulated f values'!T$3*'Tabulated f values'!T$3)+Fit_Parameters!$G72*EXP(-Fit_Parameters!$H72*'Tabulated f values'!T$3*'Tabulated f values'!T$3)+Fit_Parameters!$I72*EXP(-Fit_Parameters!$J72*'Tabulated f values'!T$3*'Tabulated f values'!T$3)+Fit_Parameters!$K72*EXP(-Fit_Parameters!$L72*'Tabulated f values'!T$3*'Tabulated f values'!T$3)+Fit_Parameters!$M72</f>
        <v>7.8317178939540506</v>
      </c>
      <c r="U69" s="5">
        <f>Fit_Parameters!$C72*EXP(-Fit_Parameters!$D72*'Tabulated f values'!U$3*'Tabulated f values'!U$3)+Fit_Parameters!$E72*EXP(-Fit_Parameters!$F72*'Tabulated f values'!U$3*'Tabulated f values'!U$3)+Fit_Parameters!$G72*EXP(-Fit_Parameters!$H72*'Tabulated f values'!U$3*'Tabulated f values'!U$3)+Fit_Parameters!$I72*EXP(-Fit_Parameters!$J72*'Tabulated f values'!U$3*'Tabulated f values'!U$3)+Fit_Parameters!$K72*EXP(-Fit_Parameters!$L72*'Tabulated f values'!U$3*'Tabulated f values'!U$3)+Fit_Parameters!$M72</f>
        <v>7.4729314287639266</v>
      </c>
      <c r="V69" s="5">
        <f>Fit_Parameters!$C72*EXP(-Fit_Parameters!$D72*'Tabulated f values'!V$3*'Tabulated f values'!V$3)+Fit_Parameters!$E72*EXP(-Fit_Parameters!$F72*'Tabulated f values'!V$3*'Tabulated f values'!V$3)+Fit_Parameters!$G72*EXP(-Fit_Parameters!$H72*'Tabulated f values'!V$3*'Tabulated f values'!V$3)+Fit_Parameters!$I72*EXP(-Fit_Parameters!$J72*'Tabulated f values'!V$3*'Tabulated f values'!V$3)+Fit_Parameters!$K72*EXP(-Fit_Parameters!$L72*'Tabulated f values'!V$3*'Tabulated f values'!V$3)+Fit_Parameters!$M72</f>
        <v>7.1670052087509681</v>
      </c>
      <c r="W69" s="5">
        <f>Fit_Parameters!$C72*EXP(-Fit_Parameters!$D72*'Tabulated f values'!W$3*'Tabulated f values'!W$3)+Fit_Parameters!$E72*EXP(-Fit_Parameters!$F72*'Tabulated f values'!W$3*'Tabulated f values'!W$3)+Fit_Parameters!$G72*EXP(-Fit_Parameters!$H72*'Tabulated f values'!W$3*'Tabulated f values'!W$3)+Fit_Parameters!$I72*EXP(-Fit_Parameters!$J72*'Tabulated f values'!W$3*'Tabulated f values'!W$3)+Fit_Parameters!$K72*EXP(-Fit_Parameters!$L72*'Tabulated f values'!W$3*'Tabulated f values'!W$3)+Fit_Parameters!$M72</f>
        <v>6.9023450062114913</v>
      </c>
      <c r="X69" s="5">
        <f>Fit_Parameters!$C72*EXP(-Fit_Parameters!$D72*'Tabulated f values'!X$3*'Tabulated f values'!X$3)+Fit_Parameters!$E72*EXP(-Fit_Parameters!$F72*'Tabulated f values'!X$3*'Tabulated f values'!X$3)+Fit_Parameters!$G72*EXP(-Fit_Parameters!$H72*'Tabulated f values'!X$3*'Tabulated f values'!X$3)+Fit_Parameters!$I72*EXP(-Fit_Parameters!$J72*'Tabulated f values'!X$3*'Tabulated f values'!X$3)+Fit_Parameters!$K72*EXP(-Fit_Parameters!$L72*'Tabulated f values'!X$3*'Tabulated f values'!X$3)+Fit_Parameters!$M72</f>
        <v>6.6689997929968321</v>
      </c>
      <c r="Y69" s="5">
        <f>Fit_Parameters!$C72*EXP(-Fit_Parameters!$D72*'Tabulated f values'!Y$3*'Tabulated f values'!Y$3)+Fit_Parameters!$E72*EXP(-Fit_Parameters!$F72*'Tabulated f values'!Y$3*'Tabulated f values'!Y$3)+Fit_Parameters!$G72*EXP(-Fit_Parameters!$H72*'Tabulated f values'!Y$3*'Tabulated f values'!Y$3)+Fit_Parameters!$I72*EXP(-Fit_Parameters!$J72*'Tabulated f values'!Y$3*'Tabulated f values'!Y$3)+Fit_Parameters!$K72*EXP(-Fit_Parameters!$L72*'Tabulated f values'!Y$3*'Tabulated f values'!Y$3)+Fit_Parameters!$M72</f>
        <v>6.4587608390050626</v>
      </c>
      <c r="Z69" s="5">
        <f>Fit_Parameters!$C72*EXP(-Fit_Parameters!$D72*'Tabulated f values'!Z$3*'Tabulated f values'!Z$3)+Fit_Parameters!$E72*EXP(-Fit_Parameters!$F72*'Tabulated f values'!Z$3*'Tabulated f values'!Z$3)+Fit_Parameters!$G72*EXP(-Fit_Parameters!$H72*'Tabulated f values'!Z$3*'Tabulated f values'!Z$3)+Fit_Parameters!$I72*EXP(-Fit_Parameters!$J72*'Tabulated f values'!Z$3*'Tabulated f values'!Z$3)+Fit_Parameters!$K72*EXP(-Fit_Parameters!$L72*'Tabulated f values'!Z$3*'Tabulated f values'!Z$3)+Fit_Parameters!$M72</f>
        <v>6.2651161880164121</v>
      </c>
      <c r="AA69" s="5">
        <f>Fit_Parameters!$C72*EXP(-Fit_Parameters!$D72*'Tabulated f values'!AA$3*'Tabulated f values'!AA$3)+Fit_Parameters!$E72*EXP(-Fit_Parameters!$F72*'Tabulated f values'!AA$3*'Tabulated f values'!AA$3)+Fit_Parameters!$G72*EXP(-Fit_Parameters!$H72*'Tabulated f values'!AA$3*'Tabulated f values'!AA$3)+Fit_Parameters!$I72*EXP(-Fit_Parameters!$J72*'Tabulated f values'!AA$3*'Tabulated f values'!AA$3)+Fit_Parameters!$K72*EXP(-Fit_Parameters!$L72*'Tabulated f values'!AA$3*'Tabulated f values'!AA$3)+Fit_Parameters!$M72</f>
        <v>6.0830989393431762</v>
      </c>
      <c r="AB69" s="5">
        <f>Fit_Parameters!$C72*EXP(-Fit_Parameters!$D72*'Tabulated f values'!AB$3*'Tabulated f values'!AB$3)+Fit_Parameters!$E72*EXP(-Fit_Parameters!$F72*'Tabulated f values'!AB$3*'Tabulated f values'!AB$3)+Fit_Parameters!$G72*EXP(-Fit_Parameters!$H72*'Tabulated f values'!AB$3*'Tabulated f values'!AB$3)+Fit_Parameters!$I72*EXP(-Fit_Parameters!$J72*'Tabulated f values'!AB$3*'Tabulated f values'!AB$3)+Fit_Parameters!$K72*EXP(-Fit_Parameters!$L72*'Tabulated f values'!AB$3*'Tabulated f values'!AB$3)+Fit_Parameters!$M72</f>
        <v>5.9090724217797073</v>
      </c>
      <c r="AC69" s="5">
        <f>Fit_Parameters!$C72*EXP(-Fit_Parameters!$D72*'Tabulated f values'!AC$3*'Tabulated f values'!AC$3)+Fit_Parameters!$E72*EXP(-Fit_Parameters!$F72*'Tabulated f values'!AC$3*'Tabulated f values'!AC$3)+Fit_Parameters!$G72*EXP(-Fit_Parameters!$H72*'Tabulated f values'!AC$3*'Tabulated f values'!AC$3)+Fit_Parameters!$I72*EXP(-Fit_Parameters!$J72*'Tabulated f values'!AC$3*'Tabulated f values'!AC$3)+Fit_Parameters!$K72*EXP(-Fit_Parameters!$L72*'Tabulated f values'!AC$3*'Tabulated f values'!AC$3)+Fit_Parameters!$M72</f>
        <v>5.7404908677410154</v>
      </c>
      <c r="AD69" s="5"/>
      <c r="AE69" s="5"/>
      <c r="AF69" s="5"/>
      <c r="AG69" s="5"/>
    </row>
    <row r="70" spans="1:34" x14ac:dyDescent="0.25">
      <c r="A70">
        <f>Fit_Parameters!A73</f>
        <v>29</v>
      </c>
      <c r="B70" t="str">
        <f>Fit_Parameters!B73</f>
        <v>Cu</v>
      </c>
      <c r="C70" s="5">
        <f>Fit_Parameters!$C73*EXP(-Fit_Parameters!$D73*'Tabulated f values'!C$3*'Tabulated f values'!C$3)+Fit_Parameters!$E73*EXP(-Fit_Parameters!$F73*'Tabulated f values'!C$3*'Tabulated f values'!C$3)+Fit_Parameters!$G73*EXP(-Fit_Parameters!$H73*'Tabulated f values'!C$3*'Tabulated f values'!C$3)+Fit_Parameters!$I73*EXP(-Fit_Parameters!$J73*'Tabulated f values'!C$3*'Tabulated f values'!C$3)+Fit_Parameters!$K73*EXP(-Fit_Parameters!$L73*'Tabulated f values'!C$3*'Tabulated f values'!C$3)+Fit_Parameters!$M73</f>
        <v>28.992065000000004</v>
      </c>
      <c r="D70" s="5">
        <f>Fit_Parameters!$C73*EXP(-Fit_Parameters!$D73*'Tabulated f values'!D$3*'Tabulated f values'!D$3)+Fit_Parameters!$E73*EXP(-Fit_Parameters!$F73*'Tabulated f values'!D$3*'Tabulated f values'!D$3)+Fit_Parameters!$G73*EXP(-Fit_Parameters!$H73*'Tabulated f values'!D$3*'Tabulated f values'!D$3)+Fit_Parameters!$I73*EXP(-Fit_Parameters!$J73*'Tabulated f values'!D$3*'Tabulated f values'!D$3)+Fit_Parameters!$K73*EXP(-Fit_Parameters!$L73*'Tabulated f values'!D$3*'Tabulated f values'!D$3)+Fit_Parameters!$M73</f>
        <v>28.453063266586117</v>
      </c>
      <c r="E70" s="5">
        <f>Fit_Parameters!$C73*EXP(-Fit_Parameters!$D73*'Tabulated f values'!E$3*'Tabulated f values'!E$3)+Fit_Parameters!$E73*EXP(-Fit_Parameters!$F73*'Tabulated f values'!E$3*'Tabulated f values'!E$3)+Fit_Parameters!$G73*EXP(-Fit_Parameters!$H73*'Tabulated f values'!E$3*'Tabulated f values'!E$3)+Fit_Parameters!$I73*EXP(-Fit_Parameters!$J73*'Tabulated f values'!E$3*'Tabulated f values'!E$3)+Fit_Parameters!$K73*EXP(-Fit_Parameters!$L73*'Tabulated f values'!E$3*'Tabulated f values'!E$3)+Fit_Parameters!$M73</f>
        <v>27.089045861227124</v>
      </c>
      <c r="F70" s="5">
        <f>Fit_Parameters!$C73*EXP(-Fit_Parameters!$D73*'Tabulated f values'!F$3*'Tabulated f values'!F$3)+Fit_Parameters!$E73*EXP(-Fit_Parameters!$F73*'Tabulated f values'!F$3*'Tabulated f values'!F$3)+Fit_Parameters!$G73*EXP(-Fit_Parameters!$H73*'Tabulated f values'!F$3*'Tabulated f values'!F$3)+Fit_Parameters!$I73*EXP(-Fit_Parameters!$J73*'Tabulated f values'!F$3*'Tabulated f values'!F$3)+Fit_Parameters!$K73*EXP(-Fit_Parameters!$L73*'Tabulated f values'!F$3*'Tabulated f values'!F$3)+Fit_Parameters!$M73</f>
        <v>25.361384413172338</v>
      </c>
      <c r="G70" s="5">
        <f>Fit_Parameters!$C73*EXP(-Fit_Parameters!$D73*'Tabulated f values'!G$3*'Tabulated f values'!G$3)+Fit_Parameters!$E73*EXP(-Fit_Parameters!$F73*'Tabulated f values'!G$3*'Tabulated f values'!G$3)+Fit_Parameters!$G73*EXP(-Fit_Parameters!$H73*'Tabulated f values'!G$3*'Tabulated f values'!G$3)+Fit_Parameters!$I73*EXP(-Fit_Parameters!$J73*'Tabulated f values'!G$3*'Tabulated f values'!G$3)+Fit_Parameters!$K73*EXP(-Fit_Parameters!$L73*'Tabulated f values'!G$3*'Tabulated f values'!G$3)+Fit_Parameters!$M73</f>
        <v>23.539095903279815</v>
      </c>
      <c r="H70" s="5">
        <f>Fit_Parameters!$C73*EXP(-Fit_Parameters!$D73*'Tabulated f values'!H$3*'Tabulated f values'!H$3)+Fit_Parameters!$E73*EXP(-Fit_Parameters!$F73*'Tabulated f values'!H$3*'Tabulated f values'!H$3)+Fit_Parameters!$G73*EXP(-Fit_Parameters!$H73*'Tabulated f values'!H$3*'Tabulated f values'!H$3)+Fit_Parameters!$I73*EXP(-Fit_Parameters!$J73*'Tabulated f values'!H$3*'Tabulated f values'!H$3)+Fit_Parameters!$K73*EXP(-Fit_Parameters!$L73*'Tabulated f values'!H$3*'Tabulated f values'!H$3)+Fit_Parameters!$M73</f>
        <v>21.69676048776336</v>
      </c>
      <c r="I70" s="5">
        <f>Fit_Parameters!$C73*EXP(-Fit_Parameters!$D73*'Tabulated f values'!I$3*'Tabulated f values'!I$3)+Fit_Parameters!$E73*EXP(-Fit_Parameters!$F73*'Tabulated f values'!I$3*'Tabulated f values'!I$3)+Fit_Parameters!$G73*EXP(-Fit_Parameters!$H73*'Tabulated f values'!I$3*'Tabulated f values'!I$3)+Fit_Parameters!$I73*EXP(-Fit_Parameters!$J73*'Tabulated f values'!I$3*'Tabulated f values'!I$3)+Fit_Parameters!$K73*EXP(-Fit_Parameters!$L73*'Tabulated f values'!I$3*'Tabulated f values'!I$3)+Fit_Parameters!$M73</f>
        <v>19.874749615797498</v>
      </c>
      <c r="J70" s="5">
        <f>Fit_Parameters!$C73*EXP(-Fit_Parameters!$D73*'Tabulated f values'!J$3*'Tabulated f values'!J$3)+Fit_Parameters!$E73*EXP(-Fit_Parameters!$F73*'Tabulated f values'!J$3*'Tabulated f values'!J$3)+Fit_Parameters!$G73*EXP(-Fit_Parameters!$H73*'Tabulated f values'!J$3*'Tabulated f values'!J$3)+Fit_Parameters!$I73*EXP(-Fit_Parameters!$J73*'Tabulated f values'!J$3*'Tabulated f values'!J$3)+Fit_Parameters!$K73*EXP(-Fit_Parameters!$L73*'Tabulated f values'!J$3*'Tabulated f values'!J$3)+Fit_Parameters!$M73</f>
        <v>18.128526019063489</v>
      </c>
      <c r="K70" s="5">
        <f>Fit_Parameters!$C73*EXP(-Fit_Parameters!$D73*'Tabulated f values'!K$3*'Tabulated f values'!K$3)+Fit_Parameters!$E73*EXP(-Fit_Parameters!$F73*'Tabulated f values'!K$3*'Tabulated f values'!K$3)+Fit_Parameters!$G73*EXP(-Fit_Parameters!$H73*'Tabulated f values'!K$3*'Tabulated f values'!K$3)+Fit_Parameters!$I73*EXP(-Fit_Parameters!$J73*'Tabulated f values'!K$3*'Tabulated f values'!K$3)+Fit_Parameters!$K73*EXP(-Fit_Parameters!$L73*'Tabulated f values'!K$3*'Tabulated f values'!K$3)+Fit_Parameters!$M73</f>
        <v>16.505531002395436</v>
      </c>
      <c r="L70" s="5">
        <f>Fit_Parameters!$C73*EXP(-Fit_Parameters!$D73*'Tabulated f values'!L$3*'Tabulated f values'!L$3)+Fit_Parameters!$E73*EXP(-Fit_Parameters!$F73*'Tabulated f values'!L$3*'Tabulated f values'!L$3)+Fit_Parameters!$G73*EXP(-Fit_Parameters!$H73*'Tabulated f values'!L$3*'Tabulated f values'!L$3)+Fit_Parameters!$I73*EXP(-Fit_Parameters!$J73*'Tabulated f values'!L$3*'Tabulated f values'!L$3)+Fit_Parameters!$K73*EXP(-Fit_Parameters!$L73*'Tabulated f values'!L$3*'Tabulated f values'!L$3)+Fit_Parameters!$M73</f>
        <v>15.031006308704102</v>
      </c>
      <c r="M70" s="5">
        <f>Fit_Parameters!$C73*EXP(-Fit_Parameters!$D73*'Tabulated f values'!M$3*'Tabulated f values'!M$3)+Fit_Parameters!$E73*EXP(-Fit_Parameters!$F73*'Tabulated f values'!M$3*'Tabulated f values'!M$3)+Fit_Parameters!$G73*EXP(-Fit_Parameters!$H73*'Tabulated f values'!M$3*'Tabulated f values'!M$3)+Fit_Parameters!$I73*EXP(-Fit_Parameters!$J73*'Tabulated f values'!M$3*'Tabulated f values'!M$3)+Fit_Parameters!$K73*EXP(-Fit_Parameters!$L73*'Tabulated f values'!M$3*'Tabulated f values'!M$3)+Fit_Parameters!$M73</f>
        <v>13.711619014760204</v>
      </c>
      <c r="N70" s="5">
        <f>Fit_Parameters!$C73*EXP(-Fit_Parameters!$D73*'Tabulated f values'!N$3*'Tabulated f values'!N$3)+Fit_Parameters!$E73*EXP(-Fit_Parameters!$F73*'Tabulated f values'!N$3*'Tabulated f values'!N$3)+Fit_Parameters!$G73*EXP(-Fit_Parameters!$H73*'Tabulated f values'!N$3*'Tabulated f values'!N$3)+Fit_Parameters!$I73*EXP(-Fit_Parameters!$J73*'Tabulated f values'!N$3*'Tabulated f values'!N$3)+Fit_Parameters!$K73*EXP(-Fit_Parameters!$L73*'Tabulated f values'!N$3*'Tabulated f values'!N$3)+Fit_Parameters!$M73</f>
        <v>12.543655996588248</v>
      </c>
      <c r="O70" s="5">
        <f>Fit_Parameters!$C73*EXP(-Fit_Parameters!$D73*'Tabulated f values'!O$3*'Tabulated f values'!O$3)+Fit_Parameters!$E73*EXP(-Fit_Parameters!$F73*'Tabulated f values'!O$3*'Tabulated f values'!O$3)+Fit_Parameters!$G73*EXP(-Fit_Parameters!$H73*'Tabulated f values'!O$3*'Tabulated f values'!O$3)+Fit_Parameters!$I73*EXP(-Fit_Parameters!$J73*'Tabulated f values'!O$3*'Tabulated f values'!O$3)+Fit_Parameters!$K73*EXP(-Fit_Parameters!$L73*'Tabulated f values'!O$3*'Tabulated f values'!O$3)+Fit_Parameters!$M73</f>
        <v>11.519040892148046</v>
      </c>
      <c r="P70" s="5">
        <f>Fit_Parameters!$C73*EXP(-Fit_Parameters!$D73*'Tabulated f values'!P$3*'Tabulated f values'!P$3)+Fit_Parameters!$E73*EXP(-Fit_Parameters!$F73*'Tabulated f values'!P$3*'Tabulated f values'!P$3)+Fit_Parameters!$G73*EXP(-Fit_Parameters!$H73*'Tabulated f values'!P$3*'Tabulated f values'!P$3)+Fit_Parameters!$I73*EXP(-Fit_Parameters!$J73*'Tabulated f values'!P$3*'Tabulated f values'!P$3)+Fit_Parameters!$K73*EXP(-Fit_Parameters!$L73*'Tabulated f values'!P$3*'Tabulated f values'!P$3)+Fit_Parameters!$M73</f>
        <v>10.628187146280689</v>
      </c>
      <c r="Q70" s="5">
        <f>Fit_Parameters!$C73*EXP(-Fit_Parameters!$D73*'Tabulated f values'!Q$3*'Tabulated f values'!Q$3)+Fit_Parameters!$E73*EXP(-Fit_Parameters!$F73*'Tabulated f values'!Q$3*'Tabulated f values'!Q$3)+Fit_Parameters!$G73*EXP(-Fit_Parameters!$H73*'Tabulated f values'!Q$3*'Tabulated f values'!Q$3)+Fit_Parameters!$I73*EXP(-Fit_Parameters!$J73*'Tabulated f values'!Q$3*'Tabulated f values'!Q$3)+Fit_Parameters!$K73*EXP(-Fit_Parameters!$L73*'Tabulated f values'!Q$3*'Tabulated f values'!Q$3)+Fit_Parameters!$M73</f>
        <v>9.8607197463706289</v>
      </c>
      <c r="R70" s="5">
        <f>Fit_Parameters!$C73*EXP(-Fit_Parameters!$D73*'Tabulated f values'!R$3*'Tabulated f values'!R$3)+Fit_Parameters!$E73*EXP(-Fit_Parameters!$F73*'Tabulated f values'!R$3*'Tabulated f values'!R$3)+Fit_Parameters!$G73*EXP(-Fit_Parameters!$H73*'Tabulated f values'!R$3*'Tabulated f values'!R$3)+Fit_Parameters!$I73*EXP(-Fit_Parameters!$J73*'Tabulated f values'!R$3*'Tabulated f values'!R$3)+Fit_Parameters!$K73*EXP(-Fit_Parameters!$L73*'Tabulated f values'!R$3*'Tabulated f values'!R$3)+Fit_Parameters!$M73</f>
        <v>9.2053463290820812</v>
      </c>
      <c r="S70" s="5">
        <f>Fit_Parameters!$C73*EXP(-Fit_Parameters!$D73*'Tabulated f values'!S$3*'Tabulated f values'!S$3)+Fit_Parameters!$E73*EXP(-Fit_Parameters!$F73*'Tabulated f values'!S$3*'Tabulated f values'!S$3)+Fit_Parameters!$G73*EXP(-Fit_Parameters!$H73*'Tabulated f values'!S$3*'Tabulated f values'!S$3)+Fit_Parameters!$I73*EXP(-Fit_Parameters!$J73*'Tabulated f values'!S$3*'Tabulated f values'!S$3)+Fit_Parameters!$K73*EXP(-Fit_Parameters!$L73*'Tabulated f values'!S$3*'Tabulated f values'!S$3)+Fit_Parameters!$M73</f>
        <v>8.6497357043128762</v>
      </c>
      <c r="T70" s="5">
        <f>Fit_Parameters!$C73*EXP(-Fit_Parameters!$D73*'Tabulated f values'!T$3*'Tabulated f values'!T$3)+Fit_Parameters!$E73*EXP(-Fit_Parameters!$F73*'Tabulated f values'!T$3*'Tabulated f values'!T$3)+Fit_Parameters!$G73*EXP(-Fit_Parameters!$H73*'Tabulated f values'!T$3*'Tabulated f values'!T$3)+Fit_Parameters!$I73*EXP(-Fit_Parameters!$J73*'Tabulated f values'!T$3*'Tabulated f values'!T$3)+Fit_Parameters!$K73*EXP(-Fit_Parameters!$L73*'Tabulated f values'!T$3*'Tabulated f values'!T$3)+Fit_Parameters!$M73</f>
        <v>8.1807342431728607</v>
      </c>
      <c r="U70" s="5">
        <f>Fit_Parameters!$C73*EXP(-Fit_Parameters!$D73*'Tabulated f values'!U$3*'Tabulated f values'!U$3)+Fit_Parameters!$E73*EXP(-Fit_Parameters!$F73*'Tabulated f values'!U$3*'Tabulated f values'!U$3)+Fit_Parameters!$G73*EXP(-Fit_Parameters!$H73*'Tabulated f values'!U$3*'Tabulated f values'!U$3)+Fit_Parameters!$I73*EXP(-Fit_Parameters!$J73*'Tabulated f values'!U$3*'Tabulated f values'!U$3)+Fit_Parameters!$K73*EXP(-Fit_Parameters!$L73*'Tabulated f values'!U$3*'Tabulated f values'!U$3)+Fit_Parameters!$M73</f>
        <v>7.7848882821109076</v>
      </c>
      <c r="V70" s="5">
        <f>Fit_Parameters!$C73*EXP(-Fit_Parameters!$D73*'Tabulated f values'!V$3*'Tabulated f values'!V$3)+Fit_Parameters!$E73*EXP(-Fit_Parameters!$F73*'Tabulated f values'!V$3*'Tabulated f values'!V$3)+Fit_Parameters!$G73*EXP(-Fit_Parameters!$H73*'Tabulated f values'!V$3*'Tabulated f values'!V$3)+Fit_Parameters!$I73*EXP(-Fit_Parameters!$J73*'Tabulated f values'!V$3*'Tabulated f values'!V$3)+Fit_Parameters!$K73*EXP(-Fit_Parameters!$L73*'Tabulated f values'!V$3*'Tabulated f values'!V$3)+Fit_Parameters!$M73</f>
        <v>7.4490933120479692</v>
      </c>
      <c r="W70" s="5">
        <f>Fit_Parameters!$C73*EXP(-Fit_Parameters!$D73*'Tabulated f values'!W$3*'Tabulated f values'!W$3)+Fit_Parameters!$E73*EXP(-Fit_Parameters!$F73*'Tabulated f values'!W$3*'Tabulated f values'!W$3)+Fit_Parameters!$G73*EXP(-Fit_Parameters!$H73*'Tabulated f values'!W$3*'Tabulated f values'!W$3)+Fit_Parameters!$I73*EXP(-Fit_Parameters!$J73*'Tabulated f values'!W$3*'Tabulated f values'!W$3)+Fit_Parameters!$K73*EXP(-Fit_Parameters!$L73*'Tabulated f values'!W$3*'Tabulated f values'!W$3)+Fit_Parameters!$M73</f>
        <v>7.1611931903329307</v>
      </c>
      <c r="X70" s="5">
        <f>Fit_Parameters!$C73*EXP(-Fit_Parameters!$D73*'Tabulated f values'!X$3*'Tabulated f values'!X$3)+Fit_Parameters!$E73*EXP(-Fit_Parameters!$F73*'Tabulated f values'!X$3*'Tabulated f values'!X$3)+Fit_Parameters!$G73*EXP(-Fit_Parameters!$H73*'Tabulated f values'!X$3*'Tabulated f values'!X$3)+Fit_Parameters!$I73*EXP(-Fit_Parameters!$J73*'Tabulated f values'!X$3*'Tabulated f values'!X$3)+Fit_Parameters!$K73*EXP(-Fit_Parameters!$L73*'Tabulated f values'!X$3*'Tabulated f values'!X$3)+Fit_Parameters!$M73</f>
        <v>6.9104195588063835</v>
      </c>
      <c r="Y70" s="5">
        <f>Fit_Parameters!$C73*EXP(-Fit_Parameters!$D73*'Tabulated f values'!Y$3*'Tabulated f values'!Y$3)+Fit_Parameters!$E73*EXP(-Fit_Parameters!$F73*'Tabulated f values'!Y$3*'Tabulated f values'!Y$3)+Fit_Parameters!$G73*EXP(-Fit_Parameters!$H73*'Tabulated f values'!Y$3*'Tabulated f values'!Y$3)+Fit_Parameters!$I73*EXP(-Fit_Parameters!$J73*'Tabulated f values'!Y$3*'Tabulated f values'!Y$3)+Fit_Parameters!$K73*EXP(-Fit_Parameters!$L73*'Tabulated f values'!Y$3*'Tabulated f values'!Y$3)+Fit_Parameters!$M73</f>
        <v>6.6876340490731589</v>
      </c>
      <c r="Z70" s="5">
        <f>Fit_Parameters!$C73*EXP(-Fit_Parameters!$D73*'Tabulated f values'!Z$3*'Tabulated f values'!Z$3)+Fit_Parameters!$E73*EXP(-Fit_Parameters!$F73*'Tabulated f values'!Z$3*'Tabulated f values'!Z$3)+Fit_Parameters!$G73*EXP(-Fit_Parameters!$H73*'Tabulated f values'!Z$3*'Tabulated f values'!Z$3)+Fit_Parameters!$I73*EXP(-Fit_Parameters!$J73*'Tabulated f values'!Z$3*'Tabulated f values'!Z$3)+Fit_Parameters!$K73*EXP(-Fit_Parameters!$L73*'Tabulated f values'!Z$3*'Tabulated f values'!Z$3)+Fit_Parameters!$M73</f>
        <v>6.4853876404269322</v>
      </c>
      <c r="AA70" s="5">
        <f>Fit_Parameters!$C73*EXP(-Fit_Parameters!$D73*'Tabulated f values'!AA$3*'Tabulated f values'!AA$3)+Fit_Parameters!$E73*EXP(-Fit_Parameters!$F73*'Tabulated f values'!AA$3*'Tabulated f values'!AA$3)+Fit_Parameters!$G73*EXP(-Fit_Parameters!$H73*'Tabulated f values'!AA$3*'Tabulated f values'!AA$3)+Fit_Parameters!$I73*EXP(-Fit_Parameters!$J73*'Tabulated f values'!AA$3*'Tabulated f values'!AA$3)+Fit_Parameters!$K73*EXP(-Fit_Parameters!$L73*'Tabulated f values'!AA$3*'Tabulated f values'!AA$3)+Fit_Parameters!$M73</f>
        <v>6.297838589140289</v>
      </c>
      <c r="AB70" s="5">
        <f>Fit_Parameters!$C73*EXP(-Fit_Parameters!$D73*'Tabulated f values'!AB$3*'Tabulated f values'!AB$3)+Fit_Parameters!$E73*EXP(-Fit_Parameters!$F73*'Tabulated f values'!AB$3*'Tabulated f values'!AB$3)+Fit_Parameters!$G73*EXP(-Fit_Parameters!$H73*'Tabulated f values'!AB$3*'Tabulated f values'!AB$3)+Fit_Parameters!$I73*EXP(-Fit_Parameters!$J73*'Tabulated f values'!AB$3*'Tabulated f values'!AB$3)+Fit_Parameters!$K73*EXP(-Fit_Parameters!$L73*'Tabulated f values'!AB$3*'Tabulated f values'!AB$3)+Fit_Parameters!$M73</f>
        <v>6.1205781603911493</v>
      </c>
      <c r="AC70" s="5">
        <f>Fit_Parameters!$C73*EXP(-Fit_Parameters!$D73*'Tabulated f values'!AC$3*'Tabulated f values'!AC$3)+Fit_Parameters!$E73*EXP(-Fit_Parameters!$F73*'Tabulated f values'!AC$3*'Tabulated f values'!AC$3)+Fit_Parameters!$G73*EXP(-Fit_Parameters!$H73*'Tabulated f values'!AC$3*'Tabulated f values'!AC$3)+Fit_Parameters!$I73*EXP(-Fit_Parameters!$J73*'Tabulated f values'!AC$3*'Tabulated f values'!AC$3)+Fit_Parameters!$K73*EXP(-Fit_Parameters!$L73*'Tabulated f values'!AC$3*'Tabulated f values'!AC$3)+Fit_Parameters!$M73</f>
        <v>5.9504093928607826</v>
      </c>
      <c r="AD70" s="5"/>
      <c r="AE70" s="5"/>
      <c r="AF70" s="5"/>
      <c r="AG70" s="5"/>
    </row>
    <row r="71" spans="1:34" x14ac:dyDescent="0.25">
      <c r="A71">
        <f>Fit_Parameters!A74</f>
        <v>29</v>
      </c>
      <c r="B71" t="str">
        <f>Fit_Parameters!B74</f>
        <v>Cu1+</v>
      </c>
      <c r="C71" s="5">
        <f>Fit_Parameters!$C74*EXP(-Fit_Parameters!$D74*'Tabulated f values'!C$3*'Tabulated f values'!C$3)+Fit_Parameters!$E74*EXP(-Fit_Parameters!$F74*'Tabulated f values'!C$3*'Tabulated f values'!C$3)+Fit_Parameters!$G74*EXP(-Fit_Parameters!$H74*'Tabulated f values'!C$3*'Tabulated f values'!C$3)+Fit_Parameters!$I74*EXP(-Fit_Parameters!$J74*'Tabulated f values'!C$3*'Tabulated f values'!C$3)+Fit_Parameters!$K74*EXP(-Fit_Parameters!$L74*'Tabulated f values'!C$3*'Tabulated f values'!C$3)+Fit_Parameters!$M74</f>
        <v>27.999829000000005</v>
      </c>
      <c r="D71" s="5">
        <f>Fit_Parameters!$C74*EXP(-Fit_Parameters!$D74*'Tabulated f values'!D$3*'Tabulated f values'!D$3)+Fit_Parameters!$E74*EXP(-Fit_Parameters!$F74*'Tabulated f values'!D$3*'Tabulated f values'!D$3)+Fit_Parameters!$G74*EXP(-Fit_Parameters!$H74*'Tabulated f values'!D$3*'Tabulated f values'!D$3)+Fit_Parameters!$I74*EXP(-Fit_Parameters!$J74*'Tabulated f values'!D$3*'Tabulated f values'!D$3)+Fit_Parameters!$K74*EXP(-Fit_Parameters!$L74*'Tabulated f values'!D$3*'Tabulated f values'!D$3)+Fit_Parameters!$M74</f>
        <v>27.663091479003874</v>
      </c>
      <c r="E71" s="5">
        <f>Fit_Parameters!$C74*EXP(-Fit_Parameters!$D74*'Tabulated f values'!E$3*'Tabulated f values'!E$3)+Fit_Parameters!$E74*EXP(-Fit_Parameters!$F74*'Tabulated f values'!E$3*'Tabulated f values'!E$3)+Fit_Parameters!$G74*EXP(-Fit_Parameters!$H74*'Tabulated f values'!E$3*'Tabulated f values'!E$3)+Fit_Parameters!$I74*EXP(-Fit_Parameters!$J74*'Tabulated f values'!E$3*'Tabulated f values'!E$3)+Fit_Parameters!$K74*EXP(-Fit_Parameters!$L74*'Tabulated f values'!E$3*'Tabulated f values'!E$3)+Fit_Parameters!$M74</f>
        <v>26.711476545668233</v>
      </c>
      <c r="F71" s="5">
        <f>Fit_Parameters!$C74*EXP(-Fit_Parameters!$D74*'Tabulated f values'!F$3*'Tabulated f values'!F$3)+Fit_Parameters!$E74*EXP(-Fit_Parameters!$F74*'Tabulated f values'!F$3*'Tabulated f values'!F$3)+Fit_Parameters!$G74*EXP(-Fit_Parameters!$H74*'Tabulated f values'!F$3*'Tabulated f values'!F$3)+Fit_Parameters!$I74*EXP(-Fit_Parameters!$J74*'Tabulated f values'!F$3*'Tabulated f values'!F$3)+Fit_Parameters!$K74*EXP(-Fit_Parameters!$L74*'Tabulated f values'!F$3*'Tabulated f values'!F$3)+Fit_Parameters!$M74</f>
        <v>25.294513059311569</v>
      </c>
      <c r="G71" s="5">
        <f>Fit_Parameters!$C74*EXP(-Fit_Parameters!$D74*'Tabulated f values'!G$3*'Tabulated f values'!G$3)+Fit_Parameters!$E74*EXP(-Fit_Parameters!$F74*'Tabulated f values'!G$3*'Tabulated f values'!G$3)+Fit_Parameters!$G74*EXP(-Fit_Parameters!$H74*'Tabulated f values'!G$3*'Tabulated f values'!G$3)+Fit_Parameters!$I74*EXP(-Fit_Parameters!$J74*'Tabulated f values'!G$3*'Tabulated f values'!G$3)+Fit_Parameters!$K74*EXP(-Fit_Parameters!$L74*'Tabulated f values'!G$3*'Tabulated f values'!G$3)+Fit_Parameters!$M74</f>
        <v>23.593613678151065</v>
      </c>
      <c r="H71" s="5">
        <f>Fit_Parameters!$C74*EXP(-Fit_Parameters!$D74*'Tabulated f values'!H$3*'Tabulated f values'!H$3)+Fit_Parameters!$E74*EXP(-Fit_Parameters!$F74*'Tabulated f values'!H$3*'Tabulated f values'!H$3)+Fit_Parameters!$G74*EXP(-Fit_Parameters!$H74*'Tabulated f values'!H$3*'Tabulated f values'!H$3)+Fit_Parameters!$I74*EXP(-Fit_Parameters!$J74*'Tabulated f values'!H$3*'Tabulated f values'!H$3)+Fit_Parameters!$K74*EXP(-Fit_Parameters!$L74*'Tabulated f values'!H$3*'Tabulated f values'!H$3)+Fit_Parameters!$M74</f>
        <v>21.769528642151371</v>
      </c>
      <c r="I71" s="5">
        <f>Fit_Parameters!$C74*EXP(-Fit_Parameters!$D74*'Tabulated f values'!I$3*'Tabulated f values'!I$3)+Fit_Parameters!$E74*EXP(-Fit_Parameters!$F74*'Tabulated f values'!I$3*'Tabulated f values'!I$3)+Fit_Parameters!$G74*EXP(-Fit_Parameters!$H74*'Tabulated f values'!I$3*'Tabulated f values'!I$3)+Fit_Parameters!$I74*EXP(-Fit_Parameters!$J74*'Tabulated f values'!I$3*'Tabulated f values'!I$3)+Fit_Parameters!$K74*EXP(-Fit_Parameters!$L74*'Tabulated f values'!I$3*'Tabulated f values'!I$3)+Fit_Parameters!$M74</f>
        <v>19.939684853239406</v>
      </c>
      <c r="J71" s="5">
        <f>Fit_Parameters!$C74*EXP(-Fit_Parameters!$D74*'Tabulated f values'!J$3*'Tabulated f values'!J$3)+Fit_Parameters!$E74*EXP(-Fit_Parameters!$F74*'Tabulated f values'!J$3*'Tabulated f values'!J$3)+Fit_Parameters!$G74*EXP(-Fit_Parameters!$H74*'Tabulated f values'!J$3*'Tabulated f values'!J$3)+Fit_Parameters!$I74*EXP(-Fit_Parameters!$J74*'Tabulated f values'!J$3*'Tabulated f values'!J$3)+Fit_Parameters!$K74*EXP(-Fit_Parameters!$L74*'Tabulated f values'!J$3*'Tabulated f values'!J$3)+Fit_Parameters!$M74</f>
        <v>18.180888317463221</v>
      </c>
      <c r="K71" s="5">
        <f>Fit_Parameters!$C74*EXP(-Fit_Parameters!$D74*'Tabulated f values'!K$3*'Tabulated f values'!K$3)+Fit_Parameters!$E74*EXP(-Fit_Parameters!$F74*'Tabulated f values'!K$3*'Tabulated f values'!K$3)+Fit_Parameters!$G74*EXP(-Fit_Parameters!$H74*'Tabulated f values'!K$3*'Tabulated f values'!K$3)+Fit_Parameters!$I74*EXP(-Fit_Parameters!$J74*'Tabulated f values'!K$3*'Tabulated f values'!K$3)+Fit_Parameters!$K74*EXP(-Fit_Parameters!$L74*'Tabulated f values'!K$3*'Tabulated f values'!K$3)+Fit_Parameters!$M74</f>
        <v>16.540629839698553</v>
      </c>
      <c r="L71" s="5">
        <f>Fit_Parameters!$C74*EXP(-Fit_Parameters!$D74*'Tabulated f values'!L$3*'Tabulated f values'!L$3)+Fit_Parameters!$E74*EXP(-Fit_Parameters!$F74*'Tabulated f values'!L$3*'Tabulated f values'!L$3)+Fit_Parameters!$G74*EXP(-Fit_Parameters!$H74*'Tabulated f values'!L$3*'Tabulated f values'!L$3)+Fit_Parameters!$I74*EXP(-Fit_Parameters!$J74*'Tabulated f values'!L$3*'Tabulated f values'!L$3)+Fit_Parameters!$K74*EXP(-Fit_Parameters!$L74*'Tabulated f values'!L$3*'Tabulated f values'!L$3)+Fit_Parameters!$M74</f>
        <v>15.046056184860168</v>
      </c>
      <c r="M71" s="5">
        <f>Fit_Parameters!$C74*EXP(-Fit_Parameters!$D74*'Tabulated f values'!M$3*'Tabulated f values'!M$3)+Fit_Parameters!$E74*EXP(-Fit_Parameters!$F74*'Tabulated f values'!M$3*'Tabulated f values'!M$3)+Fit_Parameters!$G74*EXP(-Fit_Parameters!$H74*'Tabulated f values'!M$3*'Tabulated f values'!M$3)+Fit_Parameters!$I74*EXP(-Fit_Parameters!$J74*'Tabulated f values'!M$3*'Tabulated f values'!M$3)+Fit_Parameters!$K74*EXP(-Fit_Parameters!$L74*'Tabulated f values'!M$3*'Tabulated f values'!M$3)+Fit_Parameters!$M74</f>
        <v>13.709188630069479</v>
      </c>
      <c r="N71" s="5">
        <f>Fit_Parameters!$C74*EXP(-Fit_Parameters!$D74*'Tabulated f values'!N$3*'Tabulated f values'!N$3)+Fit_Parameters!$E74*EXP(-Fit_Parameters!$F74*'Tabulated f values'!N$3*'Tabulated f values'!N$3)+Fit_Parameters!$G74*EXP(-Fit_Parameters!$H74*'Tabulated f values'!N$3*'Tabulated f values'!N$3)+Fit_Parameters!$I74*EXP(-Fit_Parameters!$J74*'Tabulated f values'!N$3*'Tabulated f values'!N$3)+Fit_Parameters!$K74*EXP(-Fit_Parameters!$L74*'Tabulated f values'!N$3*'Tabulated f values'!N$3)+Fit_Parameters!$M74</f>
        <v>12.530699988234401</v>
      </c>
      <c r="O71" s="5">
        <f>Fit_Parameters!$C74*EXP(-Fit_Parameters!$D74*'Tabulated f values'!O$3*'Tabulated f values'!O$3)+Fit_Parameters!$E74*EXP(-Fit_Parameters!$F74*'Tabulated f values'!O$3*'Tabulated f values'!O$3)+Fit_Parameters!$G74*EXP(-Fit_Parameters!$H74*'Tabulated f values'!O$3*'Tabulated f values'!O$3)+Fit_Parameters!$I74*EXP(-Fit_Parameters!$J74*'Tabulated f values'!O$3*'Tabulated f values'!O$3)+Fit_Parameters!$K74*EXP(-Fit_Parameters!$L74*'Tabulated f values'!O$3*'Tabulated f values'!O$3)+Fit_Parameters!$M74</f>
        <v>11.503554752156299</v>
      </c>
      <c r="P71" s="5">
        <f>Fit_Parameters!$C74*EXP(-Fit_Parameters!$D74*'Tabulated f values'!P$3*'Tabulated f values'!P$3)+Fit_Parameters!$E74*EXP(-Fit_Parameters!$F74*'Tabulated f values'!P$3*'Tabulated f values'!P$3)+Fit_Parameters!$G74*EXP(-Fit_Parameters!$H74*'Tabulated f values'!P$3*'Tabulated f values'!P$3)+Fit_Parameters!$I74*EXP(-Fit_Parameters!$J74*'Tabulated f values'!P$3*'Tabulated f values'!P$3)+Fit_Parameters!$K74*EXP(-Fit_Parameters!$L74*'Tabulated f values'!P$3*'Tabulated f values'!P$3)+Fit_Parameters!$M74</f>
        <v>10.616285111194665</v>
      </c>
      <c r="Q71" s="5">
        <f>Fit_Parameters!$C74*EXP(-Fit_Parameters!$D74*'Tabulated f values'!Q$3*'Tabulated f values'!Q$3)+Fit_Parameters!$E74*EXP(-Fit_Parameters!$F74*'Tabulated f values'!Q$3*'Tabulated f values'!Q$3)+Fit_Parameters!$G74*EXP(-Fit_Parameters!$H74*'Tabulated f values'!Q$3*'Tabulated f values'!Q$3)+Fit_Parameters!$I74*EXP(-Fit_Parameters!$J74*'Tabulated f values'!Q$3*'Tabulated f values'!Q$3)+Fit_Parameters!$K74*EXP(-Fit_Parameters!$L74*'Tabulated f values'!Q$3*'Tabulated f values'!Q$3)+Fit_Parameters!$M74</f>
        <v>9.8553700307710219</v>
      </c>
      <c r="R71" s="5">
        <f>Fit_Parameters!$C74*EXP(-Fit_Parameters!$D74*'Tabulated f values'!R$3*'Tabulated f values'!R$3)+Fit_Parameters!$E74*EXP(-Fit_Parameters!$F74*'Tabulated f values'!R$3*'Tabulated f values'!R$3)+Fit_Parameters!$G74*EXP(-Fit_Parameters!$H74*'Tabulated f values'!R$3*'Tabulated f values'!R$3)+Fit_Parameters!$I74*EXP(-Fit_Parameters!$J74*'Tabulated f values'!R$3*'Tabulated f values'!R$3)+Fit_Parameters!$K74*EXP(-Fit_Parameters!$L74*'Tabulated f values'!R$3*'Tabulated f values'!R$3)+Fit_Parameters!$M74</f>
        <v>9.2066163479078664</v>
      </c>
      <c r="S71" s="5">
        <f>Fit_Parameters!$C74*EXP(-Fit_Parameters!$D74*'Tabulated f values'!S$3*'Tabulated f values'!S$3)+Fit_Parameters!$E74*EXP(-Fit_Parameters!$F74*'Tabulated f values'!S$3*'Tabulated f values'!S$3)+Fit_Parameters!$G74*EXP(-Fit_Parameters!$H74*'Tabulated f values'!S$3*'Tabulated f values'!S$3)+Fit_Parameters!$I74*EXP(-Fit_Parameters!$J74*'Tabulated f values'!S$3*'Tabulated f values'!S$3)+Fit_Parameters!$K74*EXP(-Fit_Parameters!$L74*'Tabulated f values'!S$3*'Tabulated f values'!S$3)+Fit_Parameters!$M74</f>
        <v>8.6558280186980152</v>
      </c>
      <c r="T71" s="5">
        <f>Fit_Parameters!$C74*EXP(-Fit_Parameters!$D74*'Tabulated f values'!T$3*'Tabulated f values'!T$3)+Fit_Parameters!$E74*EXP(-Fit_Parameters!$F74*'Tabulated f values'!T$3*'Tabulated f values'!T$3)+Fit_Parameters!$G74*EXP(-Fit_Parameters!$H74*'Tabulated f values'!T$3*'Tabulated f values'!T$3)+Fit_Parameters!$I74*EXP(-Fit_Parameters!$J74*'Tabulated f values'!T$3*'Tabulated f values'!T$3)+Fit_Parameters!$K74*EXP(-Fit_Parameters!$L74*'Tabulated f values'!T$3*'Tabulated f values'!T$3)+Fit_Parameters!$M74</f>
        <v>8.189134170926808</v>
      </c>
      <c r="U71" s="5">
        <f>Fit_Parameters!$C74*EXP(-Fit_Parameters!$D74*'Tabulated f values'!U$3*'Tabulated f values'!U$3)+Fit_Parameters!$E74*EXP(-Fit_Parameters!$F74*'Tabulated f values'!U$3*'Tabulated f values'!U$3)+Fit_Parameters!$G74*EXP(-Fit_Parameters!$H74*'Tabulated f values'!U$3*'Tabulated f values'!U$3)+Fit_Parameters!$I74*EXP(-Fit_Parameters!$J74*'Tabulated f values'!U$3*'Tabulated f values'!U$3)+Fit_Parameters!$K74*EXP(-Fit_Parameters!$L74*'Tabulated f values'!U$3*'Tabulated f values'!U$3)+Fit_Parameters!$M74</f>
        <v>7.7932312779412509</v>
      </c>
      <c r="V71" s="5">
        <f>Fit_Parameters!$C74*EXP(-Fit_Parameters!$D74*'Tabulated f values'!V$3*'Tabulated f values'!V$3)+Fit_Parameters!$E74*EXP(-Fit_Parameters!$F74*'Tabulated f values'!V$3*'Tabulated f values'!V$3)+Fit_Parameters!$G74*EXP(-Fit_Parameters!$H74*'Tabulated f values'!V$3*'Tabulated f values'!V$3)+Fit_Parameters!$I74*EXP(-Fit_Parameters!$J74*'Tabulated f values'!V$3*'Tabulated f values'!V$3)+Fit_Parameters!$K74*EXP(-Fit_Parameters!$L74*'Tabulated f values'!V$3*'Tabulated f values'!V$3)+Fit_Parameters!$M74</f>
        <v>7.4556395326589548</v>
      </c>
      <c r="W71" s="5">
        <f>Fit_Parameters!$C74*EXP(-Fit_Parameters!$D74*'Tabulated f values'!W$3*'Tabulated f values'!W$3)+Fit_Parameters!$E74*EXP(-Fit_Parameters!$F74*'Tabulated f values'!W$3*'Tabulated f values'!W$3)+Fit_Parameters!$G74*EXP(-Fit_Parameters!$H74*'Tabulated f values'!W$3*'Tabulated f values'!W$3)+Fit_Parameters!$I74*EXP(-Fit_Parameters!$J74*'Tabulated f values'!W$3*'Tabulated f values'!W$3)+Fit_Parameters!$K74*EXP(-Fit_Parameters!$L74*'Tabulated f values'!W$3*'Tabulated f values'!W$3)+Fit_Parameters!$M74</f>
        <v>7.1649669455362126</v>
      </c>
      <c r="X71" s="5">
        <f>Fit_Parameters!$C74*EXP(-Fit_Parameters!$D74*'Tabulated f values'!X$3*'Tabulated f values'!X$3)+Fit_Parameters!$E74*EXP(-Fit_Parameters!$F74*'Tabulated f values'!X$3*'Tabulated f values'!X$3)+Fit_Parameters!$G74*EXP(-Fit_Parameters!$H74*'Tabulated f values'!X$3*'Tabulated f values'!X$3)+Fit_Parameters!$I74*EXP(-Fit_Parameters!$J74*'Tabulated f values'!X$3*'Tabulated f values'!X$3)+Fit_Parameters!$K74*EXP(-Fit_Parameters!$L74*'Tabulated f values'!X$3*'Tabulated f values'!X$3)+Fit_Parameters!$M74</f>
        <v>6.9111334938716542</v>
      </c>
      <c r="Y71" s="5">
        <f>Fit_Parameters!$C74*EXP(-Fit_Parameters!$D74*'Tabulated f values'!Y$3*'Tabulated f values'!Y$3)+Fit_Parameters!$E74*EXP(-Fit_Parameters!$F74*'Tabulated f values'!Y$3*'Tabulated f values'!Y$3)+Fit_Parameters!$G74*EXP(-Fit_Parameters!$H74*'Tabulated f values'!Y$3*'Tabulated f values'!Y$3)+Fit_Parameters!$I74*EXP(-Fit_Parameters!$J74*'Tabulated f values'!Y$3*'Tabulated f values'!Y$3)+Fit_Parameters!$K74*EXP(-Fit_Parameters!$L74*'Tabulated f values'!Y$3*'Tabulated f values'!Y$3)+Fit_Parameters!$M74</f>
        <v>6.6855123331073418</v>
      </c>
      <c r="Z71" s="5">
        <f>Fit_Parameters!$C74*EXP(-Fit_Parameters!$D74*'Tabulated f values'!Z$3*'Tabulated f values'!Z$3)+Fit_Parameters!$E74*EXP(-Fit_Parameters!$F74*'Tabulated f values'!Z$3*'Tabulated f values'!Z$3)+Fit_Parameters!$G74*EXP(-Fit_Parameters!$H74*'Tabulated f values'!Z$3*'Tabulated f values'!Z$3)+Fit_Parameters!$I74*EXP(-Fit_Parameters!$J74*'Tabulated f values'!Z$3*'Tabulated f values'!Z$3)+Fit_Parameters!$K74*EXP(-Fit_Parameters!$L74*'Tabulated f values'!Z$3*'Tabulated f values'!Z$3)+Fit_Parameters!$M74</f>
        <v>6.4809692869398265</v>
      </c>
      <c r="AA71" s="5">
        <f>Fit_Parameters!$C74*EXP(-Fit_Parameters!$D74*'Tabulated f values'!AA$3*'Tabulated f values'!AA$3)+Fit_Parameters!$E74*EXP(-Fit_Parameters!$F74*'Tabulated f values'!AA$3*'Tabulated f values'!AA$3)+Fit_Parameters!$G74*EXP(-Fit_Parameters!$H74*'Tabulated f values'!AA$3*'Tabulated f values'!AA$3)+Fit_Parameters!$I74*EXP(-Fit_Parameters!$J74*'Tabulated f values'!AA$3*'Tabulated f values'!AA$3)+Fit_Parameters!$K74*EXP(-Fit_Parameters!$L74*'Tabulated f values'!AA$3*'Tabulated f values'!AA$3)+Fit_Parameters!$M74</f>
        <v>6.2918064945445256</v>
      </c>
      <c r="AB71" s="5">
        <f>Fit_Parameters!$C74*EXP(-Fit_Parameters!$D74*'Tabulated f values'!AB$3*'Tabulated f values'!AB$3)+Fit_Parameters!$E74*EXP(-Fit_Parameters!$F74*'Tabulated f values'!AB$3*'Tabulated f values'!AB$3)+Fit_Parameters!$G74*EXP(-Fit_Parameters!$H74*'Tabulated f values'!AB$3*'Tabulated f values'!AB$3)+Fit_Parameters!$I74*EXP(-Fit_Parameters!$J74*'Tabulated f values'!AB$3*'Tabulated f values'!AB$3)+Fit_Parameters!$K74*EXP(-Fit_Parameters!$L74*'Tabulated f values'!AB$3*'Tabulated f values'!AB$3)+Fit_Parameters!$M74</f>
        <v>6.1136322642231757</v>
      </c>
      <c r="AC71" s="5">
        <f>Fit_Parameters!$C74*EXP(-Fit_Parameters!$D74*'Tabulated f values'!AC$3*'Tabulated f values'!AC$3)+Fit_Parameters!$E74*EXP(-Fit_Parameters!$F74*'Tabulated f values'!AC$3*'Tabulated f values'!AC$3)+Fit_Parameters!$G74*EXP(-Fit_Parameters!$H74*'Tabulated f values'!AC$3*'Tabulated f values'!AC$3)+Fit_Parameters!$I74*EXP(-Fit_Parameters!$J74*'Tabulated f values'!AC$3*'Tabulated f values'!AC$3)+Fit_Parameters!$K74*EXP(-Fit_Parameters!$L74*'Tabulated f values'!AC$3*'Tabulated f values'!AC$3)+Fit_Parameters!$M74</f>
        <v>5.9431854307570102</v>
      </c>
      <c r="AD71" s="5"/>
      <c r="AE71" s="5"/>
      <c r="AF71" s="5"/>
      <c r="AG71" s="5"/>
    </row>
    <row r="72" spans="1:34" x14ac:dyDescent="0.25">
      <c r="A72">
        <f>Fit_Parameters!A75</f>
        <v>29</v>
      </c>
      <c r="B72" t="str">
        <f>Fit_Parameters!B75</f>
        <v>Cu2+</v>
      </c>
      <c r="C72" s="5">
        <f>Fit_Parameters!$C75*EXP(-Fit_Parameters!$D75*'Tabulated f values'!C$3*'Tabulated f values'!C$3)+Fit_Parameters!$E75*EXP(-Fit_Parameters!$F75*'Tabulated f values'!C$3*'Tabulated f values'!C$3)+Fit_Parameters!$G75*EXP(-Fit_Parameters!$H75*'Tabulated f values'!C$3*'Tabulated f values'!C$3)+Fit_Parameters!$I75*EXP(-Fit_Parameters!$J75*'Tabulated f values'!C$3*'Tabulated f values'!C$3)+Fit_Parameters!$K75*EXP(-Fit_Parameters!$L75*'Tabulated f values'!C$3*'Tabulated f values'!C$3)+Fit_Parameters!$M75</f>
        <v>26.999872999999994</v>
      </c>
      <c r="D72" s="5">
        <f>Fit_Parameters!$C75*EXP(-Fit_Parameters!$D75*'Tabulated f values'!D$3*'Tabulated f values'!D$3)+Fit_Parameters!$E75*EXP(-Fit_Parameters!$F75*'Tabulated f values'!D$3*'Tabulated f values'!D$3)+Fit_Parameters!$G75*EXP(-Fit_Parameters!$H75*'Tabulated f values'!D$3*'Tabulated f values'!D$3)+Fit_Parameters!$I75*EXP(-Fit_Parameters!$J75*'Tabulated f values'!D$3*'Tabulated f values'!D$3)+Fit_Parameters!$K75*EXP(-Fit_Parameters!$L75*'Tabulated f values'!D$3*'Tabulated f values'!D$3)+Fit_Parameters!$M75</f>
        <v>26.726256159989411</v>
      </c>
      <c r="E72" s="5">
        <f>Fit_Parameters!$C75*EXP(-Fit_Parameters!$D75*'Tabulated f values'!E$3*'Tabulated f values'!E$3)+Fit_Parameters!$E75*EXP(-Fit_Parameters!$F75*'Tabulated f values'!E$3*'Tabulated f values'!E$3)+Fit_Parameters!$G75*EXP(-Fit_Parameters!$H75*'Tabulated f values'!E$3*'Tabulated f values'!E$3)+Fit_Parameters!$I75*EXP(-Fit_Parameters!$J75*'Tabulated f values'!E$3*'Tabulated f values'!E$3)+Fit_Parameters!$K75*EXP(-Fit_Parameters!$L75*'Tabulated f values'!E$3*'Tabulated f values'!E$3)+Fit_Parameters!$M75</f>
        <v>25.93958132615473</v>
      </c>
      <c r="F72" s="5">
        <f>Fit_Parameters!$C75*EXP(-Fit_Parameters!$D75*'Tabulated f values'!F$3*'Tabulated f values'!F$3)+Fit_Parameters!$E75*EXP(-Fit_Parameters!$F75*'Tabulated f values'!F$3*'Tabulated f values'!F$3)+Fit_Parameters!$G75*EXP(-Fit_Parameters!$H75*'Tabulated f values'!F$3*'Tabulated f values'!F$3)+Fit_Parameters!$I75*EXP(-Fit_Parameters!$J75*'Tabulated f values'!F$3*'Tabulated f values'!F$3)+Fit_Parameters!$K75*EXP(-Fit_Parameters!$L75*'Tabulated f values'!F$3*'Tabulated f values'!F$3)+Fit_Parameters!$M75</f>
        <v>24.732103297219545</v>
      </c>
      <c r="G72" s="5">
        <f>Fit_Parameters!$C75*EXP(-Fit_Parameters!$D75*'Tabulated f values'!G$3*'Tabulated f values'!G$3)+Fit_Parameters!$E75*EXP(-Fit_Parameters!$F75*'Tabulated f values'!G$3*'Tabulated f values'!G$3)+Fit_Parameters!$G75*EXP(-Fit_Parameters!$H75*'Tabulated f values'!G$3*'Tabulated f values'!G$3)+Fit_Parameters!$I75*EXP(-Fit_Parameters!$J75*'Tabulated f values'!G$3*'Tabulated f values'!G$3)+Fit_Parameters!$K75*EXP(-Fit_Parameters!$L75*'Tabulated f values'!G$3*'Tabulated f values'!G$3)+Fit_Parameters!$M75</f>
        <v>23.228649754483968</v>
      </c>
      <c r="H72" s="5">
        <f>Fit_Parameters!$C75*EXP(-Fit_Parameters!$D75*'Tabulated f values'!H$3*'Tabulated f values'!H$3)+Fit_Parameters!$E75*EXP(-Fit_Parameters!$F75*'Tabulated f values'!H$3*'Tabulated f values'!H$3)+Fit_Parameters!$G75*EXP(-Fit_Parameters!$H75*'Tabulated f values'!H$3*'Tabulated f values'!H$3)+Fit_Parameters!$I75*EXP(-Fit_Parameters!$J75*'Tabulated f values'!H$3*'Tabulated f values'!H$3)+Fit_Parameters!$K75*EXP(-Fit_Parameters!$L75*'Tabulated f values'!H$3*'Tabulated f values'!H$3)+Fit_Parameters!$M75</f>
        <v>21.557974856810532</v>
      </c>
      <c r="I72" s="5">
        <f>Fit_Parameters!$C75*EXP(-Fit_Parameters!$D75*'Tabulated f values'!I$3*'Tabulated f values'!I$3)+Fit_Parameters!$E75*EXP(-Fit_Parameters!$F75*'Tabulated f values'!I$3*'Tabulated f values'!I$3)+Fit_Parameters!$G75*EXP(-Fit_Parameters!$H75*'Tabulated f values'!I$3*'Tabulated f values'!I$3)+Fit_Parameters!$I75*EXP(-Fit_Parameters!$J75*'Tabulated f values'!I$3*'Tabulated f values'!I$3)+Fit_Parameters!$K75*EXP(-Fit_Parameters!$L75*'Tabulated f values'!I$3*'Tabulated f values'!I$3)+Fit_Parameters!$M75</f>
        <v>19.831794295600872</v>
      </c>
      <c r="J72" s="5">
        <f>Fit_Parameters!$C75*EXP(-Fit_Parameters!$D75*'Tabulated f values'!J$3*'Tabulated f values'!J$3)+Fit_Parameters!$E75*EXP(-Fit_Parameters!$F75*'Tabulated f values'!J$3*'Tabulated f values'!J$3)+Fit_Parameters!$G75*EXP(-Fit_Parameters!$H75*'Tabulated f values'!J$3*'Tabulated f values'!J$3)+Fit_Parameters!$I75*EXP(-Fit_Parameters!$J75*'Tabulated f values'!J$3*'Tabulated f values'!J$3)+Fit_Parameters!$K75*EXP(-Fit_Parameters!$L75*'Tabulated f values'!J$3*'Tabulated f values'!J$3)+Fit_Parameters!$M75</f>
        <v>18.135500729211827</v>
      </c>
      <c r="K72" s="5">
        <f>Fit_Parameters!$C75*EXP(-Fit_Parameters!$D75*'Tabulated f values'!K$3*'Tabulated f values'!K$3)+Fit_Parameters!$E75*EXP(-Fit_Parameters!$F75*'Tabulated f values'!K$3*'Tabulated f values'!K$3)+Fit_Parameters!$G75*EXP(-Fit_Parameters!$H75*'Tabulated f values'!K$3*'Tabulated f values'!K$3)+Fit_Parameters!$I75*EXP(-Fit_Parameters!$J75*'Tabulated f values'!K$3*'Tabulated f values'!K$3)+Fit_Parameters!$K75*EXP(-Fit_Parameters!$L75*'Tabulated f values'!K$3*'Tabulated f values'!K$3)+Fit_Parameters!$M75</f>
        <v>16.528081971513728</v>
      </c>
      <c r="L72" s="5">
        <f>Fit_Parameters!$C75*EXP(-Fit_Parameters!$D75*'Tabulated f values'!L$3*'Tabulated f values'!L$3)+Fit_Parameters!$E75*EXP(-Fit_Parameters!$F75*'Tabulated f values'!L$3*'Tabulated f values'!L$3)+Fit_Parameters!$G75*EXP(-Fit_Parameters!$H75*'Tabulated f values'!L$3*'Tabulated f values'!L$3)+Fit_Parameters!$I75*EXP(-Fit_Parameters!$J75*'Tabulated f values'!L$3*'Tabulated f values'!L$3)+Fit_Parameters!$K75*EXP(-Fit_Parameters!$L75*'Tabulated f values'!L$3*'Tabulated f values'!L$3)+Fit_Parameters!$M75</f>
        <v>15.046381043745612</v>
      </c>
      <c r="M72" s="5">
        <f>Fit_Parameters!$C75*EXP(-Fit_Parameters!$D75*'Tabulated f values'!M$3*'Tabulated f values'!M$3)+Fit_Parameters!$E75*EXP(-Fit_Parameters!$F75*'Tabulated f values'!M$3*'Tabulated f values'!M$3)+Fit_Parameters!$G75*EXP(-Fit_Parameters!$H75*'Tabulated f values'!M$3*'Tabulated f values'!M$3)+Fit_Parameters!$I75*EXP(-Fit_Parameters!$J75*'Tabulated f values'!M$3*'Tabulated f values'!M$3)+Fit_Parameters!$K75*EXP(-Fit_Parameters!$L75*'Tabulated f values'!M$3*'Tabulated f values'!M$3)+Fit_Parameters!$M75</f>
        <v>13.710066069390528</v>
      </c>
      <c r="N72" s="5">
        <f>Fit_Parameters!$C75*EXP(-Fit_Parameters!$D75*'Tabulated f values'!N$3*'Tabulated f values'!N$3)+Fit_Parameters!$E75*EXP(-Fit_Parameters!$F75*'Tabulated f values'!N$3*'Tabulated f values'!N$3)+Fit_Parameters!$G75*EXP(-Fit_Parameters!$H75*'Tabulated f values'!N$3*'Tabulated f values'!N$3)+Fit_Parameters!$I75*EXP(-Fit_Parameters!$J75*'Tabulated f values'!N$3*'Tabulated f values'!N$3)+Fit_Parameters!$K75*EXP(-Fit_Parameters!$L75*'Tabulated f values'!N$3*'Tabulated f values'!N$3)+Fit_Parameters!$M75</f>
        <v>12.525908850021942</v>
      </c>
      <c r="O72" s="5">
        <f>Fit_Parameters!$C75*EXP(-Fit_Parameters!$D75*'Tabulated f values'!O$3*'Tabulated f values'!O$3)+Fit_Parameters!$E75*EXP(-Fit_Parameters!$F75*'Tabulated f values'!O$3*'Tabulated f values'!O$3)+Fit_Parameters!$G75*EXP(-Fit_Parameters!$H75*'Tabulated f values'!O$3*'Tabulated f values'!O$3)+Fit_Parameters!$I75*EXP(-Fit_Parameters!$J75*'Tabulated f values'!O$3*'Tabulated f values'!O$3)+Fit_Parameters!$K75*EXP(-Fit_Parameters!$L75*'Tabulated f values'!O$3*'Tabulated f values'!O$3)+Fit_Parameters!$M75</f>
        <v>11.491328240795131</v>
      </c>
      <c r="P72" s="5">
        <f>Fit_Parameters!$C75*EXP(-Fit_Parameters!$D75*'Tabulated f values'!P$3*'Tabulated f values'!P$3)+Fit_Parameters!$E75*EXP(-Fit_Parameters!$F75*'Tabulated f values'!P$3*'Tabulated f values'!P$3)+Fit_Parameters!$G75*EXP(-Fit_Parameters!$H75*'Tabulated f values'!P$3*'Tabulated f values'!P$3)+Fit_Parameters!$I75*EXP(-Fit_Parameters!$J75*'Tabulated f values'!P$3*'Tabulated f values'!P$3)+Fit_Parameters!$K75*EXP(-Fit_Parameters!$L75*'Tabulated f values'!P$3*'Tabulated f values'!P$3)+Fit_Parameters!$M75</f>
        <v>10.5974194793564</v>
      </c>
      <c r="Q72" s="5">
        <f>Fit_Parameters!$C75*EXP(-Fit_Parameters!$D75*'Tabulated f values'!Q$3*'Tabulated f values'!Q$3)+Fit_Parameters!$E75*EXP(-Fit_Parameters!$F75*'Tabulated f values'!Q$3*'Tabulated f values'!Q$3)+Fit_Parameters!$G75*EXP(-Fit_Parameters!$H75*'Tabulated f values'!Q$3*'Tabulated f values'!Q$3)+Fit_Parameters!$I75*EXP(-Fit_Parameters!$J75*'Tabulated f values'!Q$3*'Tabulated f values'!Q$3)+Fit_Parameters!$K75*EXP(-Fit_Parameters!$L75*'Tabulated f values'!Q$3*'Tabulated f values'!Q$3)+Fit_Parameters!$M75</f>
        <v>9.8315011753871708</v>
      </c>
      <c r="R72" s="5">
        <f>Fit_Parameters!$C75*EXP(-Fit_Parameters!$D75*'Tabulated f values'!R$3*'Tabulated f values'!R$3)+Fit_Parameters!$E75*EXP(-Fit_Parameters!$F75*'Tabulated f values'!R$3*'Tabulated f values'!R$3)+Fit_Parameters!$G75*EXP(-Fit_Parameters!$H75*'Tabulated f values'!R$3*'Tabulated f values'!R$3)+Fit_Parameters!$I75*EXP(-Fit_Parameters!$J75*'Tabulated f values'!R$3*'Tabulated f values'!R$3)+Fit_Parameters!$K75*EXP(-Fit_Parameters!$L75*'Tabulated f values'!R$3*'Tabulated f values'!R$3)+Fit_Parameters!$M75</f>
        <v>9.1790908568754759</v>
      </c>
      <c r="S72" s="5">
        <f>Fit_Parameters!$C75*EXP(-Fit_Parameters!$D75*'Tabulated f values'!S$3*'Tabulated f values'!S$3)+Fit_Parameters!$E75*EXP(-Fit_Parameters!$F75*'Tabulated f values'!S$3*'Tabulated f values'!S$3)+Fit_Parameters!$G75*EXP(-Fit_Parameters!$H75*'Tabulated f values'!S$3*'Tabulated f values'!S$3)+Fit_Parameters!$I75*EXP(-Fit_Parameters!$J75*'Tabulated f values'!S$3*'Tabulated f values'!S$3)+Fit_Parameters!$K75*EXP(-Fit_Parameters!$L75*'Tabulated f values'!S$3*'Tabulated f values'!S$3)+Fit_Parameters!$M75</f>
        <v>8.62527614483907</v>
      </c>
      <c r="T72" s="5">
        <f>Fit_Parameters!$C75*EXP(-Fit_Parameters!$D75*'Tabulated f values'!T$3*'Tabulated f values'!T$3)+Fit_Parameters!$E75*EXP(-Fit_Parameters!$F75*'Tabulated f values'!T$3*'Tabulated f values'!T$3)+Fit_Parameters!$G75*EXP(-Fit_Parameters!$H75*'Tabulated f values'!T$3*'Tabulated f values'!T$3)+Fit_Parameters!$I75*EXP(-Fit_Parameters!$J75*'Tabulated f values'!T$3*'Tabulated f values'!T$3)+Fit_Parameters!$K75*EXP(-Fit_Parameters!$L75*'Tabulated f values'!T$3*'Tabulated f values'!T$3)+Fit_Parameters!$M75</f>
        <v>8.1555655407263252</v>
      </c>
      <c r="U72" s="5">
        <f>Fit_Parameters!$C75*EXP(-Fit_Parameters!$D75*'Tabulated f values'!U$3*'Tabulated f values'!U$3)+Fit_Parameters!$E75*EXP(-Fit_Parameters!$F75*'Tabulated f values'!U$3*'Tabulated f values'!U$3)+Fit_Parameters!$G75*EXP(-Fit_Parameters!$H75*'Tabulated f values'!U$3*'Tabulated f values'!U$3)+Fit_Parameters!$I75*EXP(-Fit_Parameters!$J75*'Tabulated f values'!U$3*'Tabulated f values'!U$3)+Fit_Parameters!$K75*EXP(-Fit_Parameters!$L75*'Tabulated f values'!U$3*'Tabulated f values'!U$3)+Fit_Parameters!$M75</f>
        <v>7.7563711451461899</v>
      </c>
      <c r="V72" s="5">
        <f>Fit_Parameters!$C75*EXP(-Fit_Parameters!$D75*'Tabulated f values'!V$3*'Tabulated f values'!V$3)+Fit_Parameters!$E75*EXP(-Fit_Parameters!$F75*'Tabulated f values'!V$3*'Tabulated f values'!V$3)+Fit_Parameters!$G75*EXP(-Fit_Parameters!$H75*'Tabulated f values'!V$3*'Tabulated f values'!V$3)+Fit_Parameters!$I75*EXP(-Fit_Parameters!$J75*'Tabulated f values'!V$3*'Tabulated f values'!V$3)+Fit_Parameters!$K75*EXP(-Fit_Parameters!$L75*'Tabulated f values'!V$3*'Tabulated f values'!V$3)+Fit_Parameters!$M75</f>
        <v>7.4152712821646816</v>
      </c>
      <c r="W72" s="5">
        <f>Fit_Parameters!$C75*EXP(-Fit_Parameters!$D75*'Tabulated f values'!W$3*'Tabulated f values'!W$3)+Fit_Parameters!$E75*EXP(-Fit_Parameters!$F75*'Tabulated f values'!W$3*'Tabulated f values'!W$3)+Fit_Parameters!$G75*EXP(-Fit_Parameters!$H75*'Tabulated f values'!W$3*'Tabulated f values'!W$3)+Fit_Parameters!$I75*EXP(-Fit_Parameters!$J75*'Tabulated f values'!W$3*'Tabulated f values'!W$3)+Fit_Parameters!$K75*EXP(-Fit_Parameters!$L75*'Tabulated f values'!W$3*'Tabulated f values'!W$3)+Fit_Parameters!$M75</f>
        <v>7.121154612646837</v>
      </c>
      <c r="X72" s="5">
        <f>Fit_Parameters!$C75*EXP(-Fit_Parameters!$D75*'Tabulated f values'!X$3*'Tabulated f values'!X$3)+Fit_Parameters!$E75*EXP(-Fit_Parameters!$F75*'Tabulated f values'!X$3*'Tabulated f values'!X$3)+Fit_Parameters!$G75*EXP(-Fit_Parameters!$H75*'Tabulated f values'!X$3*'Tabulated f values'!X$3)+Fit_Parameters!$I75*EXP(-Fit_Parameters!$J75*'Tabulated f values'!X$3*'Tabulated f values'!X$3)+Fit_Parameters!$K75*EXP(-Fit_Parameters!$L75*'Tabulated f values'!X$3*'Tabulated f values'!X$3)+Fit_Parameters!$M75</f>
        <v>6.8642964359652758</v>
      </c>
      <c r="Y72" s="5">
        <f>Fit_Parameters!$C75*EXP(-Fit_Parameters!$D75*'Tabulated f values'!Y$3*'Tabulated f values'!Y$3)+Fit_Parameters!$E75*EXP(-Fit_Parameters!$F75*'Tabulated f values'!Y$3*'Tabulated f values'!Y$3)+Fit_Parameters!$G75*EXP(-Fit_Parameters!$H75*'Tabulated f values'!Y$3*'Tabulated f values'!Y$3)+Fit_Parameters!$I75*EXP(-Fit_Parameters!$J75*'Tabulated f values'!Y$3*'Tabulated f values'!Y$3)+Fit_Parameters!$K75*EXP(-Fit_Parameters!$L75*'Tabulated f values'!Y$3*'Tabulated f values'!Y$3)+Fit_Parameters!$M75</f>
        <v>6.6363834609862664</v>
      </c>
      <c r="Z72" s="5">
        <f>Fit_Parameters!$C75*EXP(-Fit_Parameters!$D75*'Tabulated f values'!Z$3*'Tabulated f values'!Z$3)+Fit_Parameters!$E75*EXP(-Fit_Parameters!$F75*'Tabulated f values'!Z$3*'Tabulated f values'!Z$3)+Fit_Parameters!$G75*EXP(-Fit_Parameters!$H75*'Tabulated f values'!Z$3*'Tabulated f values'!Z$3)+Fit_Parameters!$I75*EXP(-Fit_Parameters!$J75*'Tabulated f values'!Z$3*'Tabulated f values'!Z$3)+Fit_Parameters!$K75*EXP(-Fit_Parameters!$L75*'Tabulated f values'!Z$3*'Tabulated f values'!Z$3)+Fit_Parameters!$M75</f>
        <v>6.4304888373438303</v>
      </c>
      <c r="AA72" s="5">
        <f>Fit_Parameters!$C75*EXP(-Fit_Parameters!$D75*'Tabulated f values'!AA$3*'Tabulated f values'!AA$3)+Fit_Parameters!$E75*EXP(-Fit_Parameters!$F75*'Tabulated f values'!AA$3*'Tabulated f values'!AA$3)+Fit_Parameters!$G75*EXP(-Fit_Parameters!$H75*'Tabulated f values'!AA$3*'Tabulated f values'!AA$3)+Fit_Parameters!$I75*EXP(-Fit_Parameters!$J75*'Tabulated f values'!AA$3*'Tabulated f values'!AA$3)+Fit_Parameters!$K75*EXP(-Fit_Parameters!$L75*'Tabulated f values'!AA$3*'Tabulated f values'!AA$3)+Fit_Parameters!$M75</f>
        <v>6.2409986433950593</v>
      </c>
      <c r="AB72" s="5">
        <f>Fit_Parameters!$C75*EXP(-Fit_Parameters!$D75*'Tabulated f values'!AB$3*'Tabulated f values'!AB$3)+Fit_Parameters!$E75*EXP(-Fit_Parameters!$F75*'Tabulated f values'!AB$3*'Tabulated f values'!AB$3)+Fit_Parameters!$G75*EXP(-Fit_Parameters!$H75*'Tabulated f values'!AB$3*'Tabulated f values'!AB$3)+Fit_Parameters!$I75*EXP(-Fit_Parameters!$J75*'Tabulated f values'!AB$3*'Tabulated f values'!AB$3)+Fit_Parameters!$K75*EXP(-Fit_Parameters!$L75*'Tabulated f values'!AB$3*'Tabulated f values'!AB$3)+Fit_Parameters!$M75</f>
        <v>6.0634963497079326</v>
      </c>
      <c r="AC72" s="5">
        <f>Fit_Parameters!$C75*EXP(-Fit_Parameters!$D75*'Tabulated f values'!AC$3*'Tabulated f values'!AC$3)+Fit_Parameters!$E75*EXP(-Fit_Parameters!$F75*'Tabulated f values'!AC$3*'Tabulated f values'!AC$3)+Fit_Parameters!$G75*EXP(-Fit_Parameters!$H75*'Tabulated f values'!AC$3*'Tabulated f values'!AC$3)+Fit_Parameters!$I75*EXP(-Fit_Parameters!$J75*'Tabulated f values'!AC$3*'Tabulated f values'!AC$3)+Fit_Parameters!$K75*EXP(-Fit_Parameters!$L75*'Tabulated f values'!AC$3*'Tabulated f values'!AC$3)+Fit_Parameters!$M75</f>
        <v>5.8946171440500308</v>
      </c>
      <c r="AD72" s="5"/>
      <c r="AE72" s="5"/>
      <c r="AF72" s="5"/>
      <c r="AG72" s="5"/>
    </row>
    <row r="73" spans="1:34" x14ac:dyDescent="0.25">
      <c r="A73">
        <f>Fit_Parameters!A76</f>
        <v>30</v>
      </c>
      <c r="B73" t="str">
        <f>Fit_Parameters!B76</f>
        <v>Zn</v>
      </c>
      <c r="C73" s="5">
        <f>Fit_Parameters!$C76*EXP(-Fit_Parameters!$D76*'Tabulated f values'!C$3*'Tabulated f values'!C$3)+Fit_Parameters!$E76*EXP(-Fit_Parameters!$F76*'Tabulated f values'!C$3*'Tabulated f values'!C$3)+Fit_Parameters!$G76*EXP(-Fit_Parameters!$H76*'Tabulated f values'!C$3*'Tabulated f values'!C$3)+Fit_Parameters!$I76*EXP(-Fit_Parameters!$J76*'Tabulated f values'!C$3*'Tabulated f values'!C$3)+Fit_Parameters!$K76*EXP(-Fit_Parameters!$L76*'Tabulated f values'!C$3*'Tabulated f values'!C$3)+Fit_Parameters!$M76</f>
        <v>29.991066000000004</v>
      </c>
      <c r="D73" s="5">
        <f>Fit_Parameters!$C76*EXP(-Fit_Parameters!$D76*'Tabulated f values'!D$3*'Tabulated f values'!D$3)+Fit_Parameters!$E76*EXP(-Fit_Parameters!$F76*'Tabulated f values'!D$3*'Tabulated f values'!D$3)+Fit_Parameters!$G76*EXP(-Fit_Parameters!$H76*'Tabulated f values'!D$3*'Tabulated f values'!D$3)+Fit_Parameters!$I76*EXP(-Fit_Parameters!$J76*'Tabulated f values'!D$3*'Tabulated f values'!D$3)+Fit_Parameters!$K76*EXP(-Fit_Parameters!$L76*'Tabulated f values'!D$3*'Tabulated f values'!D$3)+Fit_Parameters!$M76</f>
        <v>29.405521213460588</v>
      </c>
      <c r="E73" s="5">
        <f>Fit_Parameters!$C76*EXP(-Fit_Parameters!$D76*'Tabulated f values'!E$3*'Tabulated f values'!E$3)+Fit_Parameters!$E76*EXP(-Fit_Parameters!$F76*'Tabulated f values'!E$3*'Tabulated f values'!E$3)+Fit_Parameters!$G76*EXP(-Fit_Parameters!$H76*'Tabulated f values'!E$3*'Tabulated f values'!E$3)+Fit_Parameters!$I76*EXP(-Fit_Parameters!$J76*'Tabulated f values'!E$3*'Tabulated f values'!E$3)+Fit_Parameters!$K76*EXP(-Fit_Parameters!$L76*'Tabulated f values'!E$3*'Tabulated f values'!E$3)+Fit_Parameters!$M76</f>
        <v>27.93396031392173</v>
      </c>
      <c r="F73" s="5">
        <f>Fit_Parameters!$C76*EXP(-Fit_Parameters!$D76*'Tabulated f values'!F$3*'Tabulated f values'!F$3)+Fit_Parameters!$E76*EXP(-Fit_Parameters!$F76*'Tabulated f values'!F$3*'Tabulated f values'!F$3)+Fit_Parameters!$G76*EXP(-Fit_Parameters!$H76*'Tabulated f values'!F$3*'Tabulated f values'!F$3)+Fit_Parameters!$I76*EXP(-Fit_Parameters!$J76*'Tabulated f values'!F$3*'Tabulated f values'!F$3)+Fit_Parameters!$K76*EXP(-Fit_Parameters!$L76*'Tabulated f values'!F$3*'Tabulated f values'!F$3)+Fit_Parameters!$M76</f>
        <v>26.115832907152495</v>
      </c>
      <c r="G73" s="5">
        <f>Fit_Parameters!$C76*EXP(-Fit_Parameters!$D76*'Tabulated f values'!G$3*'Tabulated f values'!G$3)+Fit_Parameters!$E76*EXP(-Fit_Parameters!$F76*'Tabulated f values'!G$3*'Tabulated f values'!G$3)+Fit_Parameters!$G76*EXP(-Fit_Parameters!$H76*'Tabulated f values'!G$3*'Tabulated f values'!G$3)+Fit_Parameters!$I76*EXP(-Fit_Parameters!$J76*'Tabulated f values'!G$3*'Tabulated f values'!G$3)+Fit_Parameters!$K76*EXP(-Fit_Parameters!$L76*'Tabulated f values'!G$3*'Tabulated f values'!G$3)+Fit_Parameters!$M76</f>
        <v>24.27892903017711</v>
      </c>
      <c r="H73" s="5">
        <f>Fit_Parameters!$C76*EXP(-Fit_Parameters!$D76*'Tabulated f values'!H$3*'Tabulated f values'!H$3)+Fit_Parameters!$E76*EXP(-Fit_Parameters!$F76*'Tabulated f values'!H$3*'Tabulated f values'!H$3)+Fit_Parameters!$G76*EXP(-Fit_Parameters!$H76*'Tabulated f values'!H$3*'Tabulated f values'!H$3)+Fit_Parameters!$I76*EXP(-Fit_Parameters!$J76*'Tabulated f values'!H$3*'Tabulated f values'!H$3)+Fit_Parameters!$K76*EXP(-Fit_Parameters!$L76*'Tabulated f values'!H$3*'Tabulated f values'!H$3)+Fit_Parameters!$M76</f>
        <v>22.486545326826445</v>
      </c>
      <c r="I73" s="5">
        <f>Fit_Parameters!$C76*EXP(-Fit_Parameters!$D76*'Tabulated f values'!I$3*'Tabulated f values'!I$3)+Fit_Parameters!$E76*EXP(-Fit_Parameters!$F76*'Tabulated f values'!I$3*'Tabulated f values'!I$3)+Fit_Parameters!$G76*EXP(-Fit_Parameters!$H76*'Tabulated f values'!I$3*'Tabulated f values'!I$3)+Fit_Parameters!$I76*EXP(-Fit_Parameters!$J76*'Tabulated f values'!I$3*'Tabulated f values'!I$3)+Fit_Parameters!$K76*EXP(-Fit_Parameters!$L76*'Tabulated f values'!I$3*'Tabulated f values'!I$3)+Fit_Parameters!$M76</f>
        <v>20.729132722553544</v>
      </c>
      <c r="J73" s="5">
        <f>Fit_Parameters!$C76*EXP(-Fit_Parameters!$D76*'Tabulated f values'!J$3*'Tabulated f values'!J$3)+Fit_Parameters!$E76*EXP(-Fit_Parameters!$F76*'Tabulated f values'!J$3*'Tabulated f values'!J$3)+Fit_Parameters!$G76*EXP(-Fit_Parameters!$H76*'Tabulated f values'!J$3*'Tabulated f values'!J$3)+Fit_Parameters!$I76*EXP(-Fit_Parameters!$J76*'Tabulated f values'!J$3*'Tabulated f values'!J$3)+Fit_Parameters!$K76*EXP(-Fit_Parameters!$L76*'Tabulated f values'!J$3*'Tabulated f values'!J$3)+Fit_Parameters!$M76</f>
        <v>19.025744413756186</v>
      </c>
      <c r="K73" s="5">
        <f>Fit_Parameters!$C76*EXP(-Fit_Parameters!$D76*'Tabulated f values'!K$3*'Tabulated f values'!K$3)+Fit_Parameters!$E76*EXP(-Fit_Parameters!$F76*'Tabulated f values'!K$3*'Tabulated f values'!K$3)+Fit_Parameters!$G76*EXP(-Fit_Parameters!$H76*'Tabulated f values'!K$3*'Tabulated f values'!K$3)+Fit_Parameters!$I76*EXP(-Fit_Parameters!$J76*'Tabulated f values'!K$3*'Tabulated f values'!K$3)+Fit_Parameters!$K76*EXP(-Fit_Parameters!$L76*'Tabulated f values'!K$3*'Tabulated f values'!K$3)+Fit_Parameters!$M76</f>
        <v>17.413147432500622</v>
      </c>
      <c r="L73" s="5">
        <f>Fit_Parameters!$C76*EXP(-Fit_Parameters!$D76*'Tabulated f values'!L$3*'Tabulated f values'!L$3)+Fit_Parameters!$E76*EXP(-Fit_Parameters!$F76*'Tabulated f values'!L$3*'Tabulated f values'!L$3)+Fit_Parameters!$G76*EXP(-Fit_Parameters!$H76*'Tabulated f values'!L$3*'Tabulated f values'!L$3)+Fit_Parameters!$I76*EXP(-Fit_Parameters!$J76*'Tabulated f values'!L$3*'Tabulated f values'!L$3)+Fit_Parameters!$K76*EXP(-Fit_Parameters!$L76*'Tabulated f values'!L$3*'Tabulated f values'!L$3)+Fit_Parameters!$M76</f>
        <v>15.920018557167779</v>
      </c>
      <c r="M73" s="5">
        <f>Fit_Parameters!$C76*EXP(-Fit_Parameters!$D76*'Tabulated f values'!M$3*'Tabulated f values'!M$3)+Fit_Parameters!$E76*EXP(-Fit_Parameters!$F76*'Tabulated f values'!M$3*'Tabulated f values'!M$3)+Fit_Parameters!$G76*EXP(-Fit_Parameters!$H76*'Tabulated f values'!M$3*'Tabulated f values'!M$3)+Fit_Parameters!$I76*EXP(-Fit_Parameters!$J76*'Tabulated f values'!M$3*'Tabulated f values'!M$3)+Fit_Parameters!$K76*EXP(-Fit_Parameters!$L76*'Tabulated f values'!M$3*'Tabulated f values'!M$3)+Fit_Parameters!$M76</f>
        <v>14.56033153374819</v>
      </c>
      <c r="N73" s="5">
        <f>Fit_Parameters!$C76*EXP(-Fit_Parameters!$D76*'Tabulated f values'!N$3*'Tabulated f values'!N$3)+Fit_Parameters!$E76*EXP(-Fit_Parameters!$F76*'Tabulated f values'!N$3*'Tabulated f values'!N$3)+Fit_Parameters!$G76*EXP(-Fit_Parameters!$H76*'Tabulated f values'!N$3*'Tabulated f values'!N$3)+Fit_Parameters!$I76*EXP(-Fit_Parameters!$J76*'Tabulated f values'!N$3*'Tabulated f values'!N$3)+Fit_Parameters!$K76*EXP(-Fit_Parameters!$L76*'Tabulated f values'!N$3*'Tabulated f values'!N$3)+Fit_Parameters!$M76</f>
        <v>13.337249469643446</v>
      </c>
      <c r="O73" s="5">
        <f>Fit_Parameters!$C76*EXP(-Fit_Parameters!$D76*'Tabulated f values'!O$3*'Tabulated f values'!O$3)+Fit_Parameters!$E76*EXP(-Fit_Parameters!$F76*'Tabulated f values'!O$3*'Tabulated f values'!O$3)+Fit_Parameters!$G76*EXP(-Fit_Parameters!$H76*'Tabulated f values'!O$3*'Tabulated f values'!O$3)+Fit_Parameters!$I76*EXP(-Fit_Parameters!$J76*'Tabulated f values'!O$3*'Tabulated f values'!O$3)+Fit_Parameters!$K76*EXP(-Fit_Parameters!$L76*'Tabulated f values'!O$3*'Tabulated f values'!O$3)+Fit_Parameters!$M76</f>
        <v>12.248078386775347</v>
      </c>
      <c r="P73" s="5">
        <f>Fit_Parameters!$C76*EXP(-Fit_Parameters!$D76*'Tabulated f values'!P$3*'Tabulated f values'!P$3)+Fit_Parameters!$E76*EXP(-Fit_Parameters!$F76*'Tabulated f values'!P$3*'Tabulated f values'!P$3)+Fit_Parameters!$G76*EXP(-Fit_Parameters!$H76*'Tabulated f values'!P$3*'Tabulated f values'!P$3)+Fit_Parameters!$I76*EXP(-Fit_Parameters!$J76*'Tabulated f values'!P$3*'Tabulated f values'!P$3)+Fit_Parameters!$K76*EXP(-Fit_Parameters!$L76*'Tabulated f values'!P$3*'Tabulated f values'!P$3)+Fit_Parameters!$M76</f>
        <v>11.287320622551043</v>
      </c>
      <c r="Q73" s="5">
        <f>Fit_Parameters!$C76*EXP(-Fit_Parameters!$D76*'Tabulated f values'!Q$3*'Tabulated f values'!Q$3)+Fit_Parameters!$E76*EXP(-Fit_Parameters!$F76*'Tabulated f values'!Q$3*'Tabulated f values'!Q$3)+Fit_Parameters!$G76*EXP(-Fit_Parameters!$H76*'Tabulated f values'!Q$3*'Tabulated f values'!Q$3)+Fit_Parameters!$I76*EXP(-Fit_Parameters!$J76*'Tabulated f values'!Q$3*'Tabulated f values'!Q$3)+Fit_Parameters!$K76*EXP(-Fit_Parameters!$L76*'Tabulated f values'!Q$3*'Tabulated f values'!Q$3)+Fit_Parameters!$M76</f>
        <v>10.447901427172042</v>
      </c>
      <c r="R73" s="5">
        <f>Fit_Parameters!$C76*EXP(-Fit_Parameters!$D76*'Tabulated f values'!R$3*'Tabulated f values'!R$3)+Fit_Parameters!$E76*EXP(-Fit_Parameters!$F76*'Tabulated f values'!R$3*'Tabulated f values'!R$3)+Fit_Parameters!$G76*EXP(-Fit_Parameters!$H76*'Tabulated f values'!R$3*'Tabulated f values'!R$3)+Fit_Parameters!$I76*EXP(-Fit_Parameters!$J76*'Tabulated f values'!R$3*'Tabulated f values'!R$3)+Fit_Parameters!$K76*EXP(-Fit_Parameters!$L76*'Tabulated f values'!R$3*'Tabulated f values'!R$3)+Fit_Parameters!$M76</f>
        <v>9.721401365442091</v>
      </c>
      <c r="S73" s="5">
        <f>Fit_Parameters!$C76*EXP(-Fit_Parameters!$D76*'Tabulated f values'!S$3*'Tabulated f values'!S$3)+Fit_Parameters!$E76*EXP(-Fit_Parameters!$F76*'Tabulated f values'!S$3*'Tabulated f values'!S$3)+Fit_Parameters!$G76*EXP(-Fit_Parameters!$H76*'Tabulated f values'!S$3*'Tabulated f values'!S$3)+Fit_Parameters!$I76*EXP(-Fit_Parameters!$J76*'Tabulated f values'!S$3*'Tabulated f values'!S$3)+Fit_Parameters!$K76*EXP(-Fit_Parameters!$L76*'Tabulated f values'!S$3*'Tabulated f values'!S$3)+Fit_Parameters!$M76</f>
        <v>9.0980374552530776</v>
      </c>
      <c r="T73" s="5">
        <f>Fit_Parameters!$C76*EXP(-Fit_Parameters!$D76*'Tabulated f values'!T$3*'Tabulated f values'!T$3)+Fit_Parameters!$E76*EXP(-Fit_Parameters!$F76*'Tabulated f values'!T$3*'Tabulated f values'!T$3)+Fit_Parameters!$G76*EXP(-Fit_Parameters!$H76*'Tabulated f values'!T$3*'Tabulated f values'!T$3)+Fit_Parameters!$I76*EXP(-Fit_Parameters!$J76*'Tabulated f values'!T$3*'Tabulated f values'!T$3)+Fit_Parameters!$K76*EXP(-Fit_Parameters!$L76*'Tabulated f values'!T$3*'Tabulated f values'!T$3)+Fit_Parameters!$M76</f>
        <v>8.5668001301586401</v>
      </c>
      <c r="U73" s="5">
        <f>Fit_Parameters!$C76*EXP(-Fit_Parameters!$D76*'Tabulated f values'!U$3*'Tabulated f values'!U$3)+Fit_Parameters!$E76*EXP(-Fit_Parameters!$F76*'Tabulated f values'!U$3*'Tabulated f values'!U$3)+Fit_Parameters!$G76*EXP(-Fit_Parameters!$H76*'Tabulated f values'!U$3*'Tabulated f values'!U$3)+Fit_Parameters!$I76*EXP(-Fit_Parameters!$J76*'Tabulated f values'!U$3*'Tabulated f values'!U$3)+Fit_Parameters!$K76*EXP(-Fit_Parameters!$L76*'Tabulated f values'!U$3*'Tabulated f values'!U$3)+Fit_Parameters!$M76</f>
        <v>8.1158438052003916</v>
      </c>
      <c r="V73" s="5">
        <f>Fit_Parameters!$C76*EXP(-Fit_Parameters!$D76*'Tabulated f values'!V$3*'Tabulated f values'!V$3)+Fit_Parameters!$E76*EXP(-Fit_Parameters!$F76*'Tabulated f values'!V$3*'Tabulated f values'!V$3)+Fit_Parameters!$G76*EXP(-Fit_Parameters!$H76*'Tabulated f values'!V$3*'Tabulated f values'!V$3)+Fit_Parameters!$I76*EXP(-Fit_Parameters!$J76*'Tabulated f values'!V$3*'Tabulated f values'!V$3)+Fit_Parameters!$K76*EXP(-Fit_Parameters!$L76*'Tabulated f values'!V$3*'Tabulated f values'!V$3)+Fit_Parameters!$M76</f>
        <v>7.7330485940941287</v>
      </c>
      <c r="W73" s="5">
        <f>Fit_Parameters!$C76*EXP(-Fit_Parameters!$D76*'Tabulated f values'!W$3*'Tabulated f values'!W$3)+Fit_Parameters!$E76*EXP(-Fit_Parameters!$F76*'Tabulated f values'!W$3*'Tabulated f values'!W$3)+Fit_Parameters!$G76*EXP(-Fit_Parameters!$H76*'Tabulated f values'!W$3*'Tabulated f values'!W$3)+Fit_Parameters!$I76*EXP(-Fit_Parameters!$J76*'Tabulated f values'!W$3*'Tabulated f values'!W$3)+Fit_Parameters!$K76*EXP(-Fit_Parameters!$L76*'Tabulated f values'!W$3*'Tabulated f values'!W$3)+Fit_Parameters!$M76</f>
        <v>7.4066157806885471</v>
      </c>
      <c r="X73" s="5">
        <f>Fit_Parameters!$C76*EXP(-Fit_Parameters!$D76*'Tabulated f values'!X$3*'Tabulated f values'!X$3)+Fit_Parameters!$E76*EXP(-Fit_Parameters!$F76*'Tabulated f values'!X$3*'Tabulated f values'!X$3)+Fit_Parameters!$G76*EXP(-Fit_Parameters!$H76*'Tabulated f values'!X$3*'Tabulated f values'!X$3)+Fit_Parameters!$I76*EXP(-Fit_Parameters!$J76*'Tabulated f values'!X$3*'Tabulated f values'!X$3)+Fit_Parameters!$K76*EXP(-Fit_Parameters!$L76*'Tabulated f values'!X$3*'Tabulated f values'!X$3)+Fit_Parameters!$M76</f>
        <v>7.1255816405943264</v>
      </c>
      <c r="Y73" s="5">
        <f>Fit_Parameters!$C76*EXP(-Fit_Parameters!$D76*'Tabulated f values'!Y$3*'Tabulated f values'!Y$3)+Fit_Parameters!$E76*EXP(-Fit_Parameters!$F76*'Tabulated f values'!Y$3*'Tabulated f values'!Y$3)+Fit_Parameters!$G76*EXP(-Fit_Parameters!$H76*'Tabulated f values'!Y$3*'Tabulated f values'!Y$3)+Fit_Parameters!$I76*EXP(-Fit_Parameters!$J76*'Tabulated f values'!Y$3*'Tabulated f values'!Y$3)+Fit_Parameters!$K76*EXP(-Fit_Parameters!$L76*'Tabulated f values'!Y$3*'Tabulated f values'!Y$3)+Fit_Parameters!$M76</f>
        <v>6.8801845111637192</v>
      </c>
      <c r="Z73" s="5">
        <f>Fit_Parameters!$C76*EXP(-Fit_Parameters!$D76*'Tabulated f values'!Z$3*'Tabulated f values'!Z$3)+Fit_Parameters!$E76*EXP(-Fit_Parameters!$F76*'Tabulated f values'!Z$3*'Tabulated f values'!Z$3)+Fit_Parameters!$G76*EXP(-Fit_Parameters!$H76*'Tabulated f values'!Z$3*'Tabulated f values'!Z$3)+Fit_Parameters!$I76*EXP(-Fit_Parameters!$J76*'Tabulated f values'!Z$3*'Tabulated f values'!Z$3)+Fit_Parameters!$K76*EXP(-Fit_Parameters!$L76*'Tabulated f values'!Z$3*'Tabulated f values'!Z$3)+Fit_Parameters!$M76</f>
        <v>6.6620679851420803</v>
      </c>
      <c r="AA73" s="5">
        <f>Fit_Parameters!$C76*EXP(-Fit_Parameters!$D76*'Tabulated f values'!AA$3*'Tabulated f values'!AA$3)+Fit_Parameters!$E76*EXP(-Fit_Parameters!$F76*'Tabulated f values'!AA$3*'Tabulated f values'!AA$3)+Fit_Parameters!$G76*EXP(-Fit_Parameters!$H76*'Tabulated f values'!AA$3*'Tabulated f values'!AA$3)+Fit_Parameters!$I76*EXP(-Fit_Parameters!$J76*'Tabulated f values'!AA$3*'Tabulated f values'!AA$3)+Fit_Parameters!$K76*EXP(-Fit_Parameters!$L76*'Tabulated f values'!AA$3*'Tabulated f values'!AA$3)+Fit_Parameters!$M76</f>
        <v>6.4643362376521196</v>
      </c>
      <c r="AB73" s="5">
        <f>Fit_Parameters!$C76*EXP(-Fit_Parameters!$D76*'Tabulated f values'!AB$3*'Tabulated f values'!AB$3)+Fit_Parameters!$E76*EXP(-Fit_Parameters!$F76*'Tabulated f values'!AB$3*'Tabulated f values'!AB$3)+Fit_Parameters!$G76*EXP(-Fit_Parameters!$H76*'Tabulated f values'!AB$3*'Tabulated f values'!AB$3)+Fit_Parameters!$I76*EXP(-Fit_Parameters!$J76*'Tabulated f values'!AB$3*'Tabulated f values'!AB$3)+Fit_Parameters!$K76*EXP(-Fit_Parameters!$L76*'Tabulated f values'!AB$3*'Tabulated f values'!AB$3)+Fit_Parameters!$M76</f>
        <v>6.281494623160917</v>
      </c>
      <c r="AC73" s="5">
        <f>Fit_Parameters!$C76*EXP(-Fit_Parameters!$D76*'Tabulated f values'!AC$3*'Tabulated f values'!AC$3)+Fit_Parameters!$E76*EXP(-Fit_Parameters!$F76*'Tabulated f values'!AC$3*'Tabulated f values'!AC$3)+Fit_Parameters!$G76*EXP(-Fit_Parameters!$H76*'Tabulated f values'!AC$3*'Tabulated f values'!AC$3)+Fit_Parameters!$I76*EXP(-Fit_Parameters!$J76*'Tabulated f values'!AC$3*'Tabulated f values'!AC$3)+Fit_Parameters!$K76*EXP(-Fit_Parameters!$L76*'Tabulated f values'!AC$3*'Tabulated f values'!AC$3)+Fit_Parameters!$M76</f>
        <v>6.109313475308781</v>
      </c>
      <c r="AD73" s="5"/>
      <c r="AE73" s="5"/>
      <c r="AF73" s="5"/>
      <c r="AG73" s="5"/>
    </row>
    <row r="74" spans="1:34" x14ac:dyDescent="0.25">
      <c r="A74">
        <f>Fit_Parameters!A77</f>
        <v>30</v>
      </c>
      <c r="B74" t="str">
        <f>Fit_Parameters!B77</f>
        <v>Zn2+</v>
      </c>
      <c r="C74" s="5">
        <f>Fit_Parameters!$C77*EXP(-Fit_Parameters!$D77*'Tabulated f values'!C$3*'Tabulated f values'!C$3)+Fit_Parameters!$E77*EXP(-Fit_Parameters!$F77*'Tabulated f values'!C$3*'Tabulated f values'!C$3)+Fit_Parameters!$G77*EXP(-Fit_Parameters!$H77*'Tabulated f values'!C$3*'Tabulated f values'!C$3)+Fit_Parameters!$I77*EXP(-Fit_Parameters!$J77*'Tabulated f values'!C$3*'Tabulated f values'!C$3)+Fit_Parameters!$K77*EXP(-Fit_Parameters!$L77*'Tabulated f values'!C$3*'Tabulated f values'!C$3)+Fit_Parameters!$M77</f>
        <v>28.000337000000002</v>
      </c>
      <c r="D74" s="5">
        <f>Fit_Parameters!$C77*EXP(-Fit_Parameters!$D77*'Tabulated f values'!D$3*'Tabulated f values'!D$3)+Fit_Parameters!$E77*EXP(-Fit_Parameters!$F77*'Tabulated f values'!D$3*'Tabulated f values'!D$3)+Fit_Parameters!$G77*EXP(-Fit_Parameters!$H77*'Tabulated f values'!D$3*'Tabulated f values'!D$3)+Fit_Parameters!$I77*EXP(-Fit_Parameters!$J77*'Tabulated f values'!D$3*'Tabulated f values'!D$3)+Fit_Parameters!$K77*EXP(-Fit_Parameters!$L77*'Tabulated f values'!D$3*'Tabulated f values'!D$3)+Fit_Parameters!$M77</f>
        <v>27.731611138945397</v>
      </c>
      <c r="E74" s="5">
        <f>Fit_Parameters!$C77*EXP(-Fit_Parameters!$D77*'Tabulated f values'!E$3*'Tabulated f values'!E$3)+Fit_Parameters!$E77*EXP(-Fit_Parameters!$F77*'Tabulated f values'!E$3*'Tabulated f values'!E$3)+Fit_Parameters!$G77*EXP(-Fit_Parameters!$H77*'Tabulated f values'!E$3*'Tabulated f values'!E$3)+Fit_Parameters!$I77*EXP(-Fit_Parameters!$J77*'Tabulated f values'!E$3*'Tabulated f values'!E$3)+Fit_Parameters!$K77*EXP(-Fit_Parameters!$L77*'Tabulated f values'!E$3*'Tabulated f values'!E$3)+Fit_Parameters!$M77</f>
        <v>26.957717565794852</v>
      </c>
      <c r="F74" s="5">
        <f>Fit_Parameters!$C77*EXP(-Fit_Parameters!$D77*'Tabulated f values'!F$3*'Tabulated f values'!F$3)+Fit_Parameters!$E77*EXP(-Fit_Parameters!$F77*'Tabulated f values'!F$3*'Tabulated f values'!F$3)+Fit_Parameters!$G77*EXP(-Fit_Parameters!$H77*'Tabulated f values'!F$3*'Tabulated f values'!F$3)+Fit_Parameters!$I77*EXP(-Fit_Parameters!$J77*'Tabulated f values'!F$3*'Tabulated f values'!F$3)+Fit_Parameters!$K77*EXP(-Fit_Parameters!$L77*'Tabulated f values'!F$3*'Tabulated f values'!F$3)+Fit_Parameters!$M77</f>
        <v>25.765881722231228</v>
      </c>
      <c r="G74" s="5">
        <f>Fit_Parameters!$C77*EXP(-Fit_Parameters!$D77*'Tabulated f values'!G$3*'Tabulated f values'!G$3)+Fit_Parameters!$E77*EXP(-Fit_Parameters!$F77*'Tabulated f values'!G$3*'Tabulated f values'!G$3)+Fit_Parameters!$G77*EXP(-Fit_Parameters!$H77*'Tabulated f values'!G$3*'Tabulated f values'!G$3)+Fit_Parameters!$I77*EXP(-Fit_Parameters!$J77*'Tabulated f values'!G$3*'Tabulated f values'!G$3)+Fit_Parameters!$K77*EXP(-Fit_Parameters!$L77*'Tabulated f values'!G$3*'Tabulated f values'!G$3)+Fit_Parameters!$M77</f>
        <v>24.274461056339057</v>
      </c>
      <c r="H74" s="5">
        <f>Fit_Parameters!$C77*EXP(-Fit_Parameters!$D77*'Tabulated f values'!H$3*'Tabulated f values'!H$3)+Fit_Parameters!$E77*EXP(-Fit_Parameters!$F77*'Tabulated f values'!H$3*'Tabulated f values'!H$3)+Fit_Parameters!$G77*EXP(-Fit_Parameters!$H77*'Tabulated f values'!H$3*'Tabulated f values'!H$3)+Fit_Parameters!$I77*EXP(-Fit_Parameters!$J77*'Tabulated f values'!H$3*'Tabulated f values'!H$3)+Fit_Parameters!$K77*EXP(-Fit_Parameters!$L77*'Tabulated f values'!H$3*'Tabulated f values'!H$3)+Fit_Parameters!$M77</f>
        <v>22.60636667878212</v>
      </c>
      <c r="I74" s="5">
        <f>Fit_Parameters!$C77*EXP(-Fit_Parameters!$D77*'Tabulated f values'!I$3*'Tabulated f values'!I$3)+Fit_Parameters!$E77*EXP(-Fit_Parameters!$F77*'Tabulated f values'!I$3*'Tabulated f values'!I$3)+Fit_Parameters!$G77*EXP(-Fit_Parameters!$H77*'Tabulated f values'!I$3*'Tabulated f values'!I$3)+Fit_Parameters!$I77*EXP(-Fit_Parameters!$J77*'Tabulated f values'!I$3*'Tabulated f values'!I$3)+Fit_Parameters!$K77*EXP(-Fit_Parameters!$L77*'Tabulated f values'!I$3*'Tabulated f values'!I$3)+Fit_Parameters!$M77</f>
        <v>20.869657486590622</v>
      </c>
      <c r="J74" s="5">
        <f>Fit_Parameters!$C77*EXP(-Fit_Parameters!$D77*'Tabulated f values'!J$3*'Tabulated f values'!J$3)+Fit_Parameters!$E77*EXP(-Fit_Parameters!$F77*'Tabulated f values'!J$3*'Tabulated f values'!J$3)+Fit_Parameters!$G77*EXP(-Fit_Parameters!$H77*'Tabulated f values'!J$3*'Tabulated f values'!J$3)+Fit_Parameters!$I77*EXP(-Fit_Parameters!$J77*'Tabulated f values'!J$3*'Tabulated f values'!J$3)+Fit_Parameters!$K77*EXP(-Fit_Parameters!$L77*'Tabulated f values'!J$3*'Tabulated f values'!J$3)+Fit_Parameters!$M77</f>
        <v>19.148708510355338</v>
      </c>
      <c r="K74" s="5">
        <f>Fit_Parameters!$C77*EXP(-Fit_Parameters!$D77*'Tabulated f values'!K$3*'Tabulated f values'!K$3)+Fit_Parameters!$E77*EXP(-Fit_Parameters!$F77*'Tabulated f values'!K$3*'Tabulated f values'!K$3)+Fit_Parameters!$G77*EXP(-Fit_Parameters!$H77*'Tabulated f values'!K$3*'Tabulated f values'!K$3)+Fit_Parameters!$I77*EXP(-Fit_Parameters!$J77*'Tabulated f values'!K$3*'Tabulated f values'!K$3)+Fit_Parameters!$K77*EXP(-Fit_Parameters!$L77*'Tabulated f values'!K$3*'Tabulated f values'!K$3)+Fit_Parameters!$M77</f>
        <v>17.503542092357144</v>
      </c>
      <c r="L74" s="5">
        <f>Fit_Parameters!$C77*EXP(-Fit_Parameters!$D77*'Tabulated f values'!L$3*'Tabulated f values'!L$3)+Fit_Parameters!$E77*EXP(-Fit_Parameters!$F77*'Tabulated f values'!L$3*'Tabulated f values'!L$3)+Fit_Parameters!$G77*EXP(-Fit_Parameters!$H77*'Tabulated f values'!L$3*'Tabulated f values'!L$3)+Fit_Parameters!$I77*EXP(-Fit_Parameters!$J77*'Tabulated f values'!L$3*'Tabulated f values'!L$3)+Fit_Parameters!$K77*EXP(-Fit_Parameters!$L77*'Tabulated f values'!L$3*'Tabulated f values'!L$3)+Fit_Parameters!$M77</f>
        <v>15.973075337235478</v>
      </c>
      <c r="M74" s="5">
        <f>Fit_Parameters!$C77*EXP(-Fit_Parameters!$D77*'Tabulated f values'!M$3*'Tabulated f values'!M$3)+Fit_Parameters!$E77*EXP(-Fit_Parameters!$F77*'Tabulated f values'!M$3*'Tabulated f values'!M$3)+Fit_Parameters!$G77*EXP(-Fit_Parameters!$H77*'Tabulated f values'!M$3*'Tabulated f values'!M$3)+Fit_Parameters!$I77*EXP(-Fit_Parameters!$J77*'Tabulated f values'!M$3*'Tabulated f values'!M$3)+Fit_Parameters!$K77*EXP(-Fit_Parameters!$L77*'Tabulated f values'!M$3*'Tabulated f values'!M$3)+Fit_Parameters!$M77</f>
        <v>14.579300850083015</v>
      </c>
      <c r="N74" s="5">
        <f>Fit_Parameters!$C77*EXP(-Fit_Parameters!$D77*'Tabulated f values'!N$3*'Tabulated f values'!N$3)+Fit_Parameters!$E77*EXP(-Fit_Parameters!$F77*'Tabulated f values'!N$3*'Tabulated f values'!N$3)+Fit_Parameters!$G77*EXP(-Fit_Parameters!$H77*'Tabulated f values'!N$3*'Tabulated f values'!N$3)+Fit_Parameters!$I77*EXP(-Fit_Parameters!$J77*'Tabulated f values'!N$3*'Tabulated f values'!N$3)+Fit_Parameters!$K77*EXP(-Fit_Parameters!$L77*'Tabulated f values'!N$3*'Tabulated f values'!N$3)+Fit_Parameters!$M77</f>
        <v>13.331260951904618</v>
      </c>
      <c r="O74" s="5">
        <f>Fit_Parameters!$C77*EXP(-Fit_Parameters!$D77*'Tabulated f values'!O$3*'Tabulated f values'!O$3)+Fit_Parameters!$E77*EXP(-Fit_Parameters!$F77*'Tabulated f values'!O$3*'Tabulated f values'!O$3)+Fit_Parameters!$G77*EXP(-Fit_Parameters!$H77*'Tabulated f values'!O$3*'Tabulated f values'!O$3)+Fit_Parameters!$I77*EXP(-Fit_Parameters!$J77*'Tabulated f values'!O$3*'Tabulated f values'!O$3)+Fit_Parameters!$K77*EXP(-Fit_Parameters!$L77*'Tabulated f values'!O$3*'Tabulated f values'!O$3)+Fit_Parameters!$M77</f>
        <v>12.228628018998482</v>
      </c>
      <c r="P74" s="5">
        <f>Fit_Parameters!$C77*EXP(-Fit_Parameters!$D77*'Tabulated f values'!P$3*'Tabulated f values'!P$3)+Fit_Parameters!$E77*EXP(-Fit_Parameters!$F77*'Tabulated f values'!P$3*'Tabulated f values'!P$3)+Fit_Parameters!$G77*EXP(-Fit_Parameters!$H77*'Tabulated f values'!P$3*'Tabulated f values'!P$3)+Fit_Parameters!$I77*EXP(-Fit_Parameters!$J77*'Tabulated f values'!P$3*'Tabulated f values'!P$3)+Fit_Parameters!$K77*EXP(-Fit_Parameters!$L77*'Tabulated f values'!P$3*'Tabulated f values'!P$3)+Fit_Parameters!$M77</f>
        <v>11.264829132358528</v>
      </c>
      <c r="Q74" s="5">
        <f>Fit_Parameters!$C77*EXP(-Fit_Parameters!$D77*'Tabulated f values'!Q$3*'Tabulated f values'!Q$3)+Fit_Parameters!$E77*EXP(-Fit_Parameters!$F77*'Tabulated f values'!Q$3*'Tabulated f values'!Q$3)+Fit_Parameters!$G77*EXP(-Fit_Parameters!$H77*'Tabulated f values'!Q$3*'Tabulated f values'!Q$3)+Fit_Parameters!$I77*EXP(-Fit_Parameters!$J77*'Tabulated f values'!Q$3*'Tabulated f values'!Q$3)+Fit_Parameters!$K77*EXP(-Fit_Parameters!$L77*'Tabulated f values'!Q$3*'Tabulated f values'!Q$3)+Fit_Parameters!$M77</f>
        <v>10.429567206145471</v>
      </c>
      <c r="R74" s="5">
        <f>Fit_Parameters!$C77*EXP(-Fit_Parameters!$D77*'Tabulated f values'!R$3*'Tabulated f values'!R$3)+Fit_Parameters!$E77*EXP(-Fit_Parameters!$F77*'Tabulated f values'!R$3*'Tabulated f values'!R$3)+Fit_Parameters!$G77*EXP(-Fit_Parameters!$H77*'Tabulated f values'!R$3*'Tabulated f values'!R$3)+Fit_Parameters!$I77*EXP(-Fit_Parameters!$J77*'Tabulated f values'!R$3*'Tabulated f values'!R$3)+Fit_Parameters!$K77*EXP(-Fit_Parameters!$L77*'Tabulated f values'!R$3*'Tabulated f values'!R$3)+Fit_Parameters!$M77</f>
        <v>9.7106366350101041</v>
      </c>
      <c r="S74" s="5">
        <f>Fit_Parameters!$C77*EXP(-Fit_Parameters!$D77*'Tabulated f values'!S$3*'Tabulated f values'!S$3)+Fit_Parameters!$E77*EXP(-Fit_Parameters!$F77*'Tabulated f values'!S$3*'Tabulated f values'!S$3)+Fit_Parameters!$G77*EXP(-Fit_Parameters!$H77*'Tabulated f values'!S$3*'Tabulated f values'!S$3)+Fit_Parameters!$I77*EXP(-Fit_Parameters!$J77*'Tabulated f values'!S$3*'Tabulated f values'!S$3)+Fit_Parameters!$K77*EXP(-Fit_Parameters!$L77*'Tabulated f values'!S$3*'Tabulated f values'!S$3)+Fit_Parameters!$M77</f>
        <v>9.0950845575009183</v>
      </c>
      <c r="T74" s="5">
        <f>Fit_Parameters!$C77*EXP(-Fit_Parameters!$D77*'Tabulated f values'!T$3*'Tabulated f values'!T$3)+Fit_Parameters!$E77*EXP(-Fit_Parameters!$F77*'Tabulated f values'!T$3*'Tabulated f values'!T$3)+Fit_Parameters!$G77*EXP(-Fit_Parameters!$H77*'Tabulated f values'!T$3*'Tabulated f values'!T$3)+Fit_Parameters!$I77*EXP(-Fit_Parameters!$J77*'Tabulated f values'!T$3*'Tabulated f values'!T$3)+Fit_Parameters!$K77*EXP(-Fit_Parameters!$L77*'Tabulated f values'!T$3*'Tabulated f values'!T$3)+Fit_Parameters!$M77</f>
        <v>8.5698919418834478</v>
      </c>
      <c r="U74" s="5">
        <f>Fit_Parameters!$C77*EXP(-Fit_Parameters!$D77*'Tabulated f values'!U$3*'Tabulated f values'!U$3)+Fit_Parameters!$E77*EXP(-Fit_Parameters!$F77*'Tabulated f values'!U$3*'Tabulated f values'!U$3)+Fit_Parameters!$G77*EXP(-Fit_Parameters!$H77*'Tabulated f values'!U$3*'Tabulated f values'!U$3)+Fit_Parameters!$I77*EXP(-Fit_Parameters!$J77*'Tabulated f values'!U$3*'Tabulated f values'!U$3)+Fit_Parameters!$K77*EXP(-Fit_Parameters!$L77*'Tabulated f values'!U$3*'Tabulated f values'!U$3)+Fit_Parameters!$M77</f>
        <v>8.1223752659146271</v>
      </c>
      <c r="V74" s="5">
        <f>Fit_Parameters!$C77*EXP(-Fit_Parameters!$D77*'Tabulated f values'!V$3*'Tabulated f values'!V$3)+Fit_Parameters!$E77*EXP(-Fit_Parameters!$F77*'Tabulated f values'!V$3*'Tabulated f values'!V$3)+Fit_Parameters!$G77*EXP(-Fit_Parameters!$H77*'Tabulated f values'!V$3*'Tabulated f values'!V$3)+Fit_Parameters!$I77*EXP(-Fit_Parameters!$J77*'Tabulated f values'!V$3*'Tabulated f values'!V$3)+Fit_Parameters!$K77*EXP(-Fit_Parameters!$L77*'Tabulated f values'!V$3*'Tabulated f values'!V$3)+Fit_Parameters!$M77</f>
        <v>7.7404600951699187</v>
      </c>
      <c r="W74" s="5">
        <f>Fit_Parameters!$C77*EXP(-Fit_Parameters!$D77*'Tabulated f values'!W$3*'Tabulated f values'!W$3)+Fit_Parameters!$E77*EXP(-Fit_Parameters!$F77*'Tabulated f values'!W$3*'Tabulated f values'!W$3)+Fit_Parameters!$G77*EXP(-Fit_Parameters!$H77*'Tabulated f values'!W$3*'Tabulated f values'!W$3)+Fit_Parameters!$I77*EXP(-Fit_Parameters!$J77*'Tabulated f values'!W$3*'Tabulated f values'!W$3)+Fit_Parameters!$K77*EXP(-Fit_Parameters!$L77*'Tabulated f values'!W$3*'Tabulated f values'!W$3)+Fit_Parameters!$M77</f>
        <v>7.4129041797677786</v>
      </c>
      <c r="X74" s="5">
        <f>Fit_Parameters!$C77*EXP(-Fit_Parameters!$D77*'Tabulated f values'!X$3*'Tabulated f values'!X$3)+Fit_Parameters!$E77*EXP(-Fit_Parameters!$F77*'Tabulated f values'!X$3*'Tabulated f values'!X$3)+Fit_Parameters!$G77*EXP(-Fit_Parameters!$H77*'Tabulated f values'!X$3*'Tabulated f values'!X$3)+Fit_Parameters!$I77*EXP(-Fit_Parameters!$J77*'Tabulated f values'!X$3*'Tabulated f values'!X$3)+Fit_Parameters!$K77*EXP(-Fit_Parameters!$L77*'Tabulated f values'!X$3*'Tabulated f values'!X$3)+Fit_Parameters!$M77</f>
        <v>7.1294887313641695</v>
      </c>
      <c r="Y74" s="5">
        <f>Fit_Parameters!$C77*EXP(-Fit_Parameters!$D77*'Tabulated f values'!Y$3*'Tabulated f values'!Y$3)+Fit_Parameters!$E77*EXP(-Fit_Parameters!$F77*'Tabulated f values'!Y$3*'Tabulated f values'!Y$3)+Fit_Parameters!$G77*EXP(-Fit_Parameters!$H77*'Tabulated f values'!Y$3*'Tabulated f values'!Y$3)+Fit_Parameters!$I77*EXP(-Fit_Parameters!$J77*'Tabulated f values'!Y$3*'Tabulated f values'!Y$3)+Fit_Parameters!$K77*EXP(-Fit_Parameters!$L77*'Tabulated f values'!Y$3*'Tabulated f values'!Y$3)+Fit_Parameters!$M77</f>
        <v>6.8811662781123335</v>
      </c>
      <c r="Z74" s="5">
        <f>Fit_Parameters!$C77*EXP(-Fit_Parameters!$D77*'Tabulated f values'!Z$3*'Tabulated f values'!Z$3)+Fit_Parameters!$E77*EXP(-Fit_Parameters!$F77*'Tabulated f values'!Z$3*'Tabulated f values'!Z$3)+Fit_Parameters!$G77*EXP(-Fit_Parameters!$H77*'Tabulated f values'!Z$3*'Tabulated f values'!Z$3)+Fit_Parameters!$I77*EXP(-Fit_Parameters!$J77*'Tabulated f values'!Z$3*'Tabulated f values'!Z$3)+Fit_Parameters!$K77*EXP(-Fit_Parameters!$L77*'Tabulated f values'!Z$3*'Tabulated f values'!Z$3)+Fit_Parameters!$M77</f>
        <v>6.6601479585702581</v>
      </c>
      <c r="AA74" s="5">
        <f>Fit_Parameters!$C77*EXP(-Fit_Parameters!$D77*'Tabulated f values'!AA$3*'Tabulated f values'!AA$3)+Fit_Parameters!$E77*EXP(-Fit_Parameters!$F77*'Tabulated f values'!AA$3*'Tabulated f values'!AA$3)+Fit_Parameters!$G77*EXP(-Fit_Parameters!$H77*'Tabulated f values'!AA$3*'Tabulated f values'!AA$3)+Fit_Parameters!$I77*EXP(-Fit_Parameters!$J77*'Tabulated f values'!AA$3*'Tabulated f values'!AA$3)+Fit_Parameters!$K77*EXP(-Fit_Parameters!$L77*'Tabulated f values'!AA$3*'Tabulated f values'!AA$3)+Fit_Parameters!$M77</f>
        <v>6.4599214460223635</v>
      </c>
      <c r="AB74" s="5">
        <f>Fit_Parameters!$C77*EXP(-Fit_Parameters!$D77*'Tabulated f values'!AB$3*'Tabulated f values'!AB$3)+Fit_Parameters!$E77*EXP(-Fit_Parameters!$F77*'Tabulated f values'!AB$3*'Tabulated f values'!AB$3)+Fit_Parameters!$G77*EXP(-Fit_Parameters!$H77*'Tabulated f values'!AB$3*'Tabulated f values'!AB$3)+Fit_Parameters!$I77*EXP(-Fit_Parameters!$J77*'Tabulated f values'!AB$3*'Tabulated f values'!AB$3)+Fit_Parameters!$K77*EXP(-Fit_Parameters!$L77*'Tabulated f values'!AB$3*'Tabulated f values'!AB$3)+Fit_Parameters!$M77</f>
        <v>6.2752028000015034</v>
      </c>
      <c r="AC74" s="5">
        <f>Fit_Parameters!$C77*EXP(-Fit_Parameters!$D77*'Tabulated f values'!AC$3*'Tabulated f values'!AC$3)+Fit_Parameters!$E77*EXP(-Fit_Parameters!$F77*'Tabulated f values'!AC$3*'Tabulated f values'!AC$3)+Fit_Parameters!$G77*EXP(-Fit_Parameters!$H77*'Tabulated f values'!AC$3*'Tabulated f values'!AC$3)+Fit_Parameters!$I77*EXP(-Fit_Parameters!$J77*'Tabulated f values'!AC$3*'Tabulated f values'!AC$3)+Fit_Parameters!$K77*EXP(-Fit_Parameters!$L77*'Tabulated f values'!AC$3*'Tabulated f values'!AC$3)+Fit_Parameters!$M77</f>
        <v>6.1018352085367695</v>
      </c>
      <c r="AD74" s="5">
        <f>Fit_Parameters!$C77*EXP(-Fit_Parameters!$D77*'Tabulated f values'!AD$3*'Tabulated f values'!AD$3)+Fit_Parameters!$E77*EXP(-Fit_Parameters!$F77*'Tabulated f values'!AD$3*'Tabulated f values'!AD$3)+Fit_Parameters!$G77*EXP(-Fit_Parameters!$H77*'Tabulated f values'!AD$3*'Tabulated f values'!AD$3)+Fit_Parameters!$I77*EXP(-Fit_Parameters!$J77*'Tabulated f values'!AD$3*'Tabulated f values'!AD$3)+Fit_Parameters!$K77*EXP(-Fit_Parameters!$L77*'Tabulated f values'!AD$3*'Tabulated f values'!AD$3)+Fit_Parameters!$M77</f>
        <v>5.9366524887708323</v>
      </c>
      <c r="AE74" s="5">
        <f>Fit_Parameters!$C77*EXP(-Fit_Parameters!$D77*'Tabulated f values'!AE$3*'Tabulated f values'!AE$3)+Fit_Parameters!$E77*EXP(-Fit_Parameters!$F77*'Tabulated f values'!AE$3*'Tabulated f values'!AE$3)+Fit_Parameters!$G77*EXP(-Fit_Parameters!$H77*'Tabulated f values'!AE$3*'Tabulated f values'!AE$3)+Fit_Parameters!$I77*EXP(-Fit_Parameters!$J77*'Tabulated f values'!AE$3*'Tabulated f values'!AE$3)+Fit_Parameters!$K77*EXP(-Fit_Parameters!$L77*'Tabulated f values'!AE$3*'Tabulated f values'!AE$3)+Fit_Parameters!$M77</f>
        <v>5.7773256138749538</v>
      </c>
      <c r="AF74" s="5">
        <f>Fit_Parameters!$C77*EXP(-Fit_Parameters!$D77*'Tabulated f values'!AF$3*'Tabulated f values'!AF$3)+Fit_Parameters!$E77*EXP(-Fit_Parameters!$F77*'Tabulated f values'!AF$3*'Tabulated f values'!AF$3)+Fit_Parameters!$G77*EXP(-Fit_Parameters!$H77*'Tabulated f values'!AF$3*'Tabulated f values'!AF$3)+Fit_Parameters!$I77*EXP(-Fit_Parameters!$J77*'Tabulated f values'!AF$3*'Tabulated f values'!AF$3)+Fit_Parameters!$K77*EXP(-Fit_Parameters!$L77*'Tabulated f values'!AF$3*'Tabulated f values'!AF$3)+Fit_Parameters!$M77</f>
        <v>5.6222078564838611</v>
      </c>
      <c r="AG74" s="5">
        <f>Fit_Parameters!$C77*EXP(-Fit_Parameters!$D77*'Tabulated f values'!AG$3*'Tabulated f values'!AG$3)+Fit_Parameters!$E77*EXP(-Fit_Parameters!$F77*'Tabulated f values'!AG$3*'Tabulated f values'!AG$3)+Fit_Parameters!$G77*EXP(-Fit_Parameters!$H77*'Tabulated f values'!AG$3*'Tabulated f values'!AG$3)+Fit_Parameters!$I77*EXP(-Fit_Parameters!$J77*'Tabulated f values'!AG$3*'Tabulated f values'!AG$3)+Fit_Parameters!$K77*EXP(-Fit_Parameters!$L77*'Tabulated f values'!AG$3*'Tabulated f values'!AG$3)+Fit_Parameters!$M77</f>
        <v>5.4701899802546592</v>
      </c>
      <c r="AH74" s="5"/>
    </row>
    <row r="75" spans="1:34" x14ac:dyDescent="0.25">
      <c r="A75">
        <f>Fit_Parameters!A78</f>
        <v>31</v>
      </c>
      <c r="B75" t="str">
        <f>Fit_Parameters!B78</f>
        <v>Ga</v>
      </c>
      <c r="C75" s="5">
        <f>Fit_Parameters!$C78*EXP(-Fit_Parameters!$D78*'Tabulated f values'!C$3*'Tabulated f values'!C$3)+Fit_Parameters!$E78*EXP(-Fit_Parameters!$F78*'Tabulated f values'!C$3*'Tabulated f values'!C$3)+Fit_Parameters!$G78*EXP(-Fit_Parameters!$H78*'Tabulated f values'!C$3*'Tabulated f values'!C$3)+Fit_Parameters!$I78*EXP(-Fit_Parameters!$J78*'Tabulated f values'!C$3*'Tabulated f values'!C$3)+Fit_Parameters!$K78*EXP(-Fit_Parameters!$L78*'Tabulated f values'!C$3*'Tabulated f values'!C$3)+Fit_Parameters!$M78</f>
        <v>30.983616999999999</v>
      </c>
      <c r="D75" s="5">
        <f>Fit_Parameters!$C78*EXP(-Fit_Parameters!$D78*'Tabulated f values'!D$3*'Tabulated f values'!D$3)+Fit_Parameters!$E78*EXP(-Fit_Parameters!$F78*'Tabulated f values'!D$3*'Tabulated f values'!D$3)+Fit_Parameters!$G78*EXP(-Fit_Parameters!$H78*'Tabulated f values'!D$3*'Tabulated f values'!D$3)+Fit_Parameters!$I78*EXP(-Fit_Parameters!$J78*'Tabulated f values'!D$3*'Tabulated f values'!D$3)+Fit_Parameters!$K78*EXP(-Fit_Parameters!$L78*'Tabulated f values'!D$3*'Tabulated f values'!D$3)+Fit_Parameters!$M78</f>
        <v>30.316494303254764</v>
      </c>
      <c r="E75" s="5">
        <f>Fit_Parameters!$C78*EXP(-Fit_Parameters!$D78*'Tabulated f values'!E$3*'Tabulated f values'!E$3)+Fit_Parameters!$E78*EXP(-Fit_Parameters!$F78*'Tabulated f values'!E$3*'Tabulated f values'!E$3)+Fit_Parameters!$G78*EXP(-Fit_Parameters!$H78*'Tabulated f values'!E$3*'Tabulated f values'!E$3)+Fit_Parameters!$I78*EXP(-Fit_Parameters!$J78*'Tabulated f values'!E$3*'Tabulated f values'!E$3)+Fit_Parameters!$K78*EXP(-Fit_Parameters!$L78*'Tabulated f values'!E$3*'Tabulated f values'!E$3)+Fit_Parameters!$M78</f>
        <v>28.685607107806671</v>
      </c>
      <c r="F75" s="5">
        <f>Fit_Parameters!$C78*EXP(-Fit_Parameters!$D78*'Tabulated f values'!F$3*'Tabulated f values'!F$3)+Fit_Parameters!$E78*EXP(-Fit_Parameters!$F78*'Tabulated f values'!F$3*'Tabulated f values'!F$3)+Fit_Parameters!$G78*EXP(-Fit_Parameters!$H78*'Tabulated f values'!F$3*'Tabulated f values'!F$3)+Fit_Parameters!$I78*EXP(-Fit_Parameters!$J78*'Tabulated f values'!F$3*'Tabulated f values'!F$3)+Fit_Parameters!$K78*EXP(-Fit_Parameters!$L78*'Tabulated f values'!F$3*'Tabulated f values'!F$3)+Fit_Parameters!$M78</f>
        <v>26.76792552664817</v>
      </c>
      <c r="G75" s="5">
        <f>Fit_Parameters!$C78*EXP(-Fit_Parameters!$D78*'Tabulated f values'!G$3*'Tabulated f values'!G$3)+Fit_Parameters!$E78*EXP(-Fit_Parameters!$F78*'Tabulated f values'!G$3*'Tabulated f values'!G$3)+Fit_Parameters!$G78*EXP(-Fit_Parameters!$H78*'Tabulated f values'!G$3*'Tabulated f values'!G$3)+Fit_Parameters!$I78*EXP(-Fit_Parameters!$J78*'Tabulated f values'!G$3*'Tabulated f values'!G$3)+Fit_Parameters!$K78*EXP(-Fit_Parameters!$L78*'Tabulated f values'!G$3*'Tabulated f values'!G$3)+Fit_Parameters!$M78</f>
        <v>24.929181871062404</v>
      </c>
      <c r="H75" s="5">
        <f>Fit_Parameters!$C78*EXP(-Fit_Parameters!$D78*'Tabulated f values'!H$3*'Tabulated f values'!H$3)+Fit_Parameters!$E78*EXP(-Fit_Parameters!$F78*'Tabulated f values'!H$3*'Tabulated f values'!H$3)+Fit_Parameters!$G78*EXP(-Fit_Parameters!$H78*'Tabulated f values'!H$3*'Tabulated f values'!H$3)+Fit_Parameters!$I78*EXP(-Fit_Parameters!$J78*'Tabulated f values'!H$3*'Tabulated f values'!H$3)+Fit_Parameters!$K78*EXP(-Fit_Parameters!$L78*'Tabulated f values'!H$3*'Tabulated f values'!H$3)+Fit_Parameters!$M78</f>
        <v>23.189663671757916</v>
      </c>
      <c r="I75" s="5">
        <f>Fit_Parameters!$C78*EXP(-Fit_Parameters!$D78*'Tabulated f values'!I$3*'Tabulated f values'!I$3)+Fit_Parameters!$E78*EXP(-Fit_Parameters!$F78*'Tabulated f values'!I$3*'Tabulated f values'!I$3)+Fit_Parameters!$G78*EXP(-Fit_Parameters!$H78*'Tabulated f values'!I$3*'Tabulated f values'!I$3)+Fit_Parameters!$I78*EXP(-Fit_Parameters!$J78*'Tabulated f values'!I$3*'Tabulated f values'!I$3)+Fit_Parameters!$K78*EXP(-Fit_Parameters!$L78*'Tabulated f values'!I$3*'Tabulated f values'!I$3)+Fit_Parameters!$M78</f>
        <v>21.495648036914893</v>
      </c>
      <c r="J75" s="5">
        <f>Fit_Parameters!$C78*EXP(-Fit_Parameters!$D78*'Tabulated f values'!J$3*'Tabulated f values'!J$3)+Fit_Parameters!$E78*EXP(-Fit_Parameters!$F78*'Tabulated f values'!J$3*'Tabulated f values'!J$3)+Fit_Parameters!$G78*EXP(-Fit_Parameters!$H78*'Tabulated f values'!J$3*'Tabulated f values'!J$3)+Fit_Parameters!$I78*EXP(-Fit_Parameters!$J78*'Tabulated f values'!J$3*'Tabulated f values'!J$3)+Fit_Parameters!$K78*EXP(-Fit_Parameters!$L78*'Tabulated f values'!J$3*'Tabulated f values'!J$3)+Fit_Parameters!$M78</f>
        <v>19.844941459273734</v>
      </c>
      <c r="K75" s="5">
        <f>Fit_Parameters!$C78*EXP(-Fit_Parameters!$D78*'Tabulated f values'!K$3*'Tabulated f values'!K$3)+Fit_Parameters!$E78*EXP(-Fit_Parameters!$F78*'Tabulated f values'!K$3*'Tabulated f values'!K$3)+Fit_Parameters!$G78*EXP(-Fit_Parameters!$H78*'Tabulated f values'!K$3*'Tabulated f values'!K$3)+Fit_Parameters!$I78*EXP(-Fit_Parameters!$J78*'Tabulated f values'!K$3*'Tabulated f values'!K$3)+Fit_Parameters!$K78*EXP(-Fit_Parameters!$L78*'Tabulated f values'!K$3*'Tabulated f values'!K$3)+Fit_Parameters!$M78</f>
        <v>18.265813060455656</v>
      </c>
      <c r="L75" s="5">
        <f>Fit_Parameters!$C78*EXP(-Fit_Parameters!$D78*'Tabulated f values'!L$3*'Tabulated f values'!L$3)+Fit_Parameters!$E78*EXP(-Fit_Parameters!$F78*'Tabulated f values'!L$3*'Tabulated f values'!L$3)+Fit_Parameters!$G78*EXP(-Fit_Parameters!$H78*'Tabulated f values'!L$3*'Tabulated f values'!L$3)+Fit_Parameters!$I78*EXP(-Fit_Parameters!$J78*'Tabulated f values'!L$3*'Tabulated f values'!L$3)+Fit_Parameters!$K78*EXP(-Fit_Parameters!$L78*'Tabulated f values'!L$3*'Tabulated f values'!L$3)+Fit_Parameters!$M78</f>
        <v>16.783433087429341</v>
      </c>
      <c r="M75" s="5">
        <f>Fit_Parameters!$C78*EXP(-Fit_Parameters!$D78*'Tabulated f values'!M$3*'Tabulated f values'!M$3)+Fit_Parameters!$E78*EXP(-Fit_Parameters!$F78*'Tabulated f values'!M$3*'Tabulated f values'!M$3)+Fit_Parameters!$G78*EXP(-Fit_Parameters!$H78*'Tabulated f values'!M$3*'Tabulated f values'!M$3)+Fit_Parameters!$I78*EXP(-Fit_Parameters!$J78*'Tabulated f values'!M$3*'Tabulated f values'!M$3)+Fit_Parameters!$K78*EXP(-Fit_Parameters!$L78*'Tabulated f values'!M$3*'Tabulated f values'!M$3)+Fit_Parameters!$M78</f>
        <v>15.411445903711774</v>
      </c>
      <c r="N75" s="5">
        <f>Fit_Parameters!$C78*EXP(-Fit_Parameters!$D78*'Tabulated f values'!N$3*'Tabulated f values'!N$3)+Fit_Parameters!$E78*EXP(-Fit_Parameters!$F78*'Tabulated f values'!N$3*'Tabulated f values'!N$3)+Fit_Parameters!$G78*EXP(-Fit_Parameters!$H78*'Tabulated f values'!N$3*'Tabulated f values'!N$3)+Fit_Parameters!$I78*EXP(-Fit_Parameters!$J78*'Tabulated f values'!N$3*'Tabulated f values'!N$3)+Fit_Parameters!$K78*EXP(-Fit_Parameters!$L78*'Tabulated f values'!N$3*'Tabulated f values'!N$3)+Fit_Parameters!$M78</f>
        <v>14.155285068866863</v>
      </c>
      <c r="O75" s="5">
        <f>Fit_Parameters!$C78*EXP(-Fit_Parameters!$D78*'Tabulated f values'!O$3*'Tabulated f values'!O$3)+Fit_Parameters!$E78*EXP(-Fit_Parameters!$F78*'Tabulated f values'!O$3*'Tabulated f values'!O$3)+Fit_Parameters!$G78*EXP(-Fit_Parameters!$H78*'Tabulated f values'!O$3*'Tabulated f values'!O$3)+Fit_Parameters!$I78*EXP(-Fit_Parameters!$J78*'Tabulated f values'!O$3*'Tabulated f values'!O$3)+Fit_Parameters!$K78*EXP(-Fit_Parameters!$L78*'Tabulated f values'!O$3*'Tabulated f values'!O$3)+Fit_Parameters!$M78</f>
        <v>13.016295651283283</v>
      </c>
      <c r="P75" s="5">
        <f>Fit_Parameters!$C78*EXP(-Fit_Parameters!$D78*'Tabulated f values'!P$3*'Tabulated f values'!P$3)+Fit_Parameters!$E78*EXP(-Fit_Parameters!$F78*'Tabulated f values'!P$3*'Tabulated f values'!P$3)+Fit_Parameters!$G78*EXP(-Fit_Parameters!$H78*'Tabulated f values'!P$3*'Tabulated f values'!P$3)+Fit_Parameters!$I78*EXP(-Fit_Parameters!$J78*'Tabulated f values'!P$3*'Tabulated f values'!P$3)+Fit_Parameters!$K78*EXP(-Fit_Parameters!$L78*'Tabulated f values'!P$3*'Tabulated f values'!P$3)+Fit_Parameters!$M78</f>
        <v>11.993852292192814</v>
      </c>
      <c r="Q75" s="5">
        <f>Fit_Parameters!$C78*EXP(-Fit_Parameters!$D78*'Tabulated f values'!Q$3*'Tabulated f values'!Q$3)+Fit_Parameters!$E78*EXP(-Fit_Parameters!$F78*'Tabulated f values'!Q$3*'Tabulated f values'!Q$3)+Fit_Parameters!$G78*EXP(-Fit_Parameters!$H78*'Tabulated f values'!Q$3*'Tabulated f values'!Q$3)+Fit_Parameters!$I78*EXP(-Fit_Parameters!$J78*'Tabulated f values'!Q$3*'Tabulated f values'!Q$3)+Fit_Parameters!$K78*EXP(-Fit_Parameters!$L78*'Tabulated f values'!Q$3*'Tabulated f values'!Q$3)+Fit_Parameters!$M78</f>
        <v>11.085807874750129</v>
      </c>
      <c r="R75" s="5">
        <f>Fit_Parameters!$C78*EXP(-Fit_Parameters!$D78*'Tabulated f values'!R$3*'Tabulated f values'!R$3)+Fit_Parameters!$E78*EXP(-Fit_Parameters!$F78*'Tabulated f values'!R$3*'Tabulated f values'!R$3)+Fit_Parameters!$G78*EXP(-Fit_Parameters!$H78*'Tabulated f values'!R$3*'Tabulated f values'!R$3)+Fit_Parameters!$I78*EXP(-Fit_Parameters!$J78*'Tabulated f values'!R$3*'Tabulated f values'!R$3)+Fit_Parameters!$K78*EXP(-Fit_Parameters!$L78*'Tabulated f values'!R$3*'Tabulated f values'!R$3)+Fit_Parameters!$M78</f>
        <v>10.288207755783299</v>
      </c>
      <c r="S75" s="5">
        <f>Fit_Parameters!$C78*EXP(-Fit_Parameters!$D78*'Tabulated f values'!S$3*'Tabulated f values'!S$3)+Fit_Parameters!$E78*EXP(-Fit_Parameters!$F78*'Tabulated f values'!S$3*'Tabulated f values'!S$3)+Fit_Parameters!$G78*EXP(-Fit_Parameters!$H78*'Tabulated f values'!S$3*'Tabulated f values'!S$3)+Fit_Parameters!$I78*EXP(-Fit_Parameters!$J78*'Tabulated f values'!S$3*'Tabulated f values'!S$3)+Fit_Parameters!$K78*EXP(-Fit_Parameters!$L78*'Tabulated f values'!S$3*'Tabulated f values'!S$3)+Fit_Parameters!$M78</f>
        <v>9.5949947876068986</v>
      </c>
      <c r="T75" s="5">
        <f>Fit_Parameters!$C78*EXP(-Fit_Parameters!$D78*'Tabulated f values'!T$3*'Tabulated f values'!T$3)+Fit_Parameters!$E78*EXP(-Fit_Parameters!$F78*'Tabulated f values'!T$3*'Tabulated f values'!T$3)+Fit_Parameters!$G78*EXP(-Fit_Parameters!$H78*'Tabulated f values'!T$3*'Tabulated f values'!T$3)+Fit_Parameters!$I78*EXP(-Fit_Parameters!$J78*'Tabulated f values'!T$3*'Tabulated f values'!T$3)+Fit_Parameters!$K78*EXP(-Fit_Parameters!$L78*'Tabulated f values'!T$3*'Tabulated f values'!T$3)+Fit_Parameters!$M78</f>
        <v>8.9980439220968211</v>
      </c>
      <c r="U75" s="5">
        <f>Fit_Parameters!$C78*EXP(-Fit_Parameters!$D78*'Tabulated f values'!U$3*'Tabulated f values'!U$3)+Fit_Parameters!$E78*EXP(-Fit_Parameters!$F78*'Tabulated f values'!U$3*'Tabulated f values'!U$3)+Fit_Parameters!$G78*EXP(-Fit_Parameters!$H78*'Tabulated f values'!U$3*'Tabulated f values'!U$3)+Fit_Parameters!$I78*EXP(-Fit_Parameters!$J78*'Tabulated f values'!U$3*'Tabulated f values'!U$3)+Fit_Parameters!$K78*EXP(-Fit_Parameters!$L78*'Tabulated f values'!U$3*'Tabulated f values'!U$3)+Fit_Parameters!$M78</f>
        <v>8.4875561874381784</v>
      </c>
      <c r="V75" s="5">
        <f>Fit_Parameters!$C78*EXP(-Fit_Parameters!$D78*'Tabulated f values'!V$3*'Tabulated f values'!V$3)+Fit_Parameters!$E78*EXP(-Fit_Parameters!$F78*'Tabulated f values'!V$3*'Tabulated f values'!V$3)+Fit_Parameters!$G78*EXP(-Fit_Parameters!$H78*'Tabulated f values'!V$3*'Tabulated f values'!V$3)+Fit_Parameters!$I78*EXP(-Fit_Parameters!$J78*'Tabulated f values'!V$3*'Tabulated f values'!V$3)+Fit_Parameters!$K78*EXP(-Fit_Parameters!$L78*'Tabulated f values'!V$3*'Tabulated f values'!V$3)+Fit_Parameters!$M78</f>
        <v>8.0526832754528428</v>
      </c>
      <c r="W75" s="5">
        <f>Fit_Parameters!$C78*EXP(-Fit_Parameters!$D78*'Tabulated f values'!W$3*'Tabulated f values'!W$3)+Fit_Parameters!$E78*EXP(-Fit_Parameters!$F78*'Tabulated f values'!W$3*'Tabulated f values'!W$3)+Fit_Parameters!$G78*EXP(-Fit_Parameters!$H78*'Tabulated f values'!W$3*'Tabulated f values'!W$3)+Fit_Parameters!$I78*EXP(-Fit_Parameters!$J78*'Tabulated f values'!W$3*'Tabulated f values'!W$3)+Fit_Parameters!$K78*EXP(-Fit_Parameters!$L78*'Tabulated f values'!W$3*'Tabulated f values'!W$3)+Fit_Parameters!$M78</f>
        <v>7.6822199756609715</v>
      </c>
      <c r="X75" s="5">
        <f>Fit_Parameters!$C78*EXP(-Fit_Parameters!$D78*'Tabulated f values'!X$3*'Tabulated f values'!X$3)+Fit_Parameters!$E78*EXP(-Fit_Parameters!$F78*'Tabulated f values'!X$3*'Tabulated f values'!X$3)+Fit_Parameters!$G78*EXP(-Fit_Parameters!$H78*'Tabulated f values'!X$3*'Tabulated f values'!X$3)+Fit_Parameters!$I78*EXP(-Fit_Parameters!$J78*'Tabulated f values'!X$3*'Tabulated f values'!X$3)+Fit_Parameters!$K78*EXP(-Fit_Parameters!$L78*'Tabulated f values'!X$3*'Tabulated f values'!X$3)+Fit_Parameters!$M78</f>
        <v>7.3652354050332507</v>
      </c>
      <c r="Y75" s="5">
        <f>Fit_Parameters!$C78*EXP(-Fit_Parameters!$D78*'Tabulated f values'!Y$3*'Tabulated f values'!Y$3)+Fit_Parameters!$E78*EXP(-Fit_Parameters!$F78*'Tabulated f values'!Y$3*'Tabulated f values'!Y$3)+Fit_Parameters!$G78*EXP(-Fit_Parameters!$H78*'Tabulated f values'!Y$3*'Tabulated f values'!Y$3)+Fit_Parameters!$I78*EXP(-Fit_Parameters!$J78*'Tabulated f values'!Y$3*'Tabulated f values'!Y$3)+Fit_Parameters!$K78*EXP(-Fit_Parameters!$L78*'Tabulated f values'!Y$3*'Tabulated f values'!Y$3)+Fit_Parameters!$M78</f>
        <v>7.0915680158110961</v>
      </c>
      <c r="Z75" s="5">
        <f>Fit_Parameters!$C78*EXP(-Fit_Parameters!$D78*'Tabulated f values'!Z$3*'Tabulated f values'!Z$3)+Fit_Parameters!$E78*EXP(-Fit_Parameters!$F78*'Tabulated f values'!Z$3*'Tabulated f values'!Z$3)+Fit_Parameters!$G78*EXP(-Fit_Parameters!$H78*'Tabulated f values'!Z$3*'Tabulated f values'!Z$3)+Fit_Parameters!$I78*EXP(-Fit_Parameters!$J78*'Tabulated f values'!Z$3*'Tabulated f values'!Z$3)+Fit_Parameters!$K78*EXP(-Fit_Parameters!$L78*'Tabulated f values'!Z$3*'Tabulated f values'!Z$3)+Fit_Parameters!$M78</f>
        <v>6.8521575659190299</v>
      </c>
      <c r="AA75" s="5">
        <f>Fit_Parameters!$C78*EXP(-Fit_Parameters!$D78*'Tabulated f values'!AA$3*'Tabulated f values'!AA$3)+Fit_Parameters!$E78*EXP(-Fit_Parameters!$F78*'Tabulated f values'!AA$3*'Tabulated f values'!AA$3)+Fit_Parameters!$G78*EXP(-Fit_Parameters!$H78*'Tabulated f values'!AA$3*'Tabulated f values'!AA$3)+Fit_Parameters!$I78*EXP(-Fit_Parameters!$J78*'Tabulated f values'!AA$3*'Tabulated f values'!AA$3)+Fit_Parameters!$K78*EXP(-Fit_Parameters!$L78*'Tabulated f values'!AA$3*'Tabulated f values'!AA$3)+Fit_Parameters!$M78</f>
        <v>6.6392206117358183</v>
      </c>
      <c r="AB75" s="5">
        <f>Fit_Parameters!$C78*EXP(-Fit_Parameters!$D78*'Tabulated f values'!AB$3*'Tabulated f values'!AB$3)+Fit_Parameters!$E78*EXP(-Fit_Parameters!$F78*'Tabulated f values'!AB$3*'Tabulated f values'!AB$3)+Fit_Parameters!$G78*EXP(-Fit_Parameters!$H78*'Tabulated f values'!AB$3*'Tabulated f values'!AB$3)+Fit_Parameters!$I78*EXP(-Fit_Parameters!$J78*'Tabulated f values'!AB$3*'Tabulated f values'!AB$3)+Fit_Parameters!$K78*EXP(-Fit_Parameters!$L78*'Tabulated f values'!AB$3*'Tabulated f values'!AB$3)+Fit_Parameters!$M78</f>
        <v>6.4462948487112284</v>
      </c>
      <c r="AC75" s="5">
        <f>Fit_Parameters!$C78*EXP(-Fit_Parameters!$D78*'Tabulated f values'!AC$3*'Tabulated f values'!AC$3)+Fit_Parameters!$E78*EXP(-Fit_Parameters!$F78*'Tabulated f values'!AC$3*'Tabulated f values'!AC$3)+Fit_Parameters!$G78*EXP(-Fit_Parameters!$H78*'Tabulated f values'!AC$3*'Tabulated f values'!AC$3)+Fit_Parameters!$I78*EXP(-Fit_Parameters!$J78*'Tabulated f values'!AC$3*'Tabulated f values'!AC$3)+Fit_Parameters!$K78*EXP(-Fit_Parameters!$L78*'Tabulated f values'!AC$3*'Tabulated f values'!AC$3)+Fit_Parameters!$M78</f>
        <v>6.2681852649871326</v>
      </c>
      <c r="AD75" s="5"/>
      <c r="AE75" s="5"/>
      <c r="AF75" s="5"/>
      <c r="AG75" s="5"/>
    </row>
    <row r="76" spans="1:34" x14ac:dyDescent="0.25">
      <c r="A76">
        <f>Fit_Parameters!A79</f>
        <v>31</v>
      </c>
      <c r="B76" t="str">
        <f>Fit_Parameters!B79</f>
        <v>Ga3+</v>
      </c>
      <c r="C76" s="5">
        <f>Fit_Parameters!$C79*EXP(-Fit_Parameters!$D79*'Tabulated f values'!C$3*'Tabulated f values'!C$3)+Fit_Parameters!$E79*EXP(-Fit_Parameters!$F79*'Tabulated f values'!C$3*'Tabulated f values'!C$3)+Fit_Parameters!$G79*EXP(-Fit_Parameters!$H79*'Tabulated f values'!C$3*'Tabulated f values'!C$3)+Fit_Parameters!$I79*EXP(-Fit_Parameters!$J79*'Tabulated f values'!C$3*'Tabulated f values'!C$3)+Fit_Parameters!$K79*EXP(-Fit_Parameters!$L79*'Tabulated f values'!C$3*'Tabulated f values'!C$3)+Fit_Parameters!$M79</f>
        <v>28.000278999999999</v>
      </c>
      <c r="D76" s="5">
        <f>Fit_Parameters!$C79*EXP(-Fit_Parameters!$D79*'Tabulated f values'!D$3*'Tabulated f values'!D$3)+Fit_Parameters!$E79*EXP(-Fit_Parameters!$F79*'Tabulated f values'!D$3*'Tabulated f values'!D$3)+Fit_Parameters!$G79*EXP(-Fit_Parameters!$H79*'Tabulated f values'!D$3*'Tabulated f values'!D$3)+Fit_Parameters!$I79*EXP(-Fit_Parameters!$J79*'Tabulated f values'!D$3*'Tabulated f values'!D$3)+Fit_Parameters!$K79*EXP(-Fit_Parameters!$L79*'Tabulated f values'!D$3*'Tabulated f values'!D$3)+Fit_Parameters!$M79</f>
        <v>27.775933051501681</v>
      </c>
      <c r="E76" s="5">
        <f>Fit_Parameters!$C79*EXP(-Fit_Parameters!$D79*'Tabulated f values'!E$3*'Tabulated f values'!E$3)+Fit_Parameters!$E79*EXP(-Fit_Parameters!$F79*'Tabulated f values'!E$3*'Tabulated f values'!E$3)+Fit_Parameters!$G79*EXP(-Fit_Parameters!$H79*'Tabulated f values'!E$3*'Tabulated f values'!E$3)+Fit_Parameters!$I79*EXP(-Fit_Parameters!$J79*'Tabulated f values'!E$3*'Tabulated f values'!E$3)+Fit_Parameters!$K79*EXP(-Fit_Parameters!$L79*'Tabulated f values'!E$3*'Tabulated f values'!E$3)+Fit_Parameters!$M79</f>
        <v>27.123198407626894</v>
      </c>
      <c r="F76" s="5">
        <f>Fit_Parameters!$C79*EXP(-Fit_Parameters!$D79*'Tabulated f values'!F$3*'Tabulated f values'!F$3)+Fit_Parameters!$E79*EXP(-Fit_Parameters!$F79*'Tabulated f values'!F$3*'Tabulated f values'!F$3)+Fit_Parameters!$G79*EXP(-Fit_Parameters!$H79*'Tabulated f values'!F$3*'Tabulated f values'!F$3)+Fit_Parameters!$I79*EXP(-Fit_Parameters!$J79*'Tabulated f values'!F$3*'Tabulated f values'!F$3)+Fit_Parameters!$K79*EXP(-Fit_Parameters!$L79*'Tabulated f values'!F$3*'Tabulated f values'!F$3)+Fit_Parameters!$M79</f>
        <v>26.098646908548432</v>
      </c>
      <c r="G76" s="5">
        <f>Fit_Parameters!$C79*EXP(-Fit_Parameters!$D79*'Tabulated f values'!G$3*'Tabulated f values'!G$3)+Fit_Parameters!$E79*EXP(-Fit_Parameters!$F79*'Tabulated f values'!G$3*'Tabulated f values'!G$3)+Fit_Parameters!$G79*EXP(-Fit_Parameters!$H79*'Tabulated f values'!G$3*'Tabulated f values'!G$3)+Fit_Parameters!$I79*EXP(-Fit_Parameters!$J79*'Tabulated f values'!G$3*'Tabulated f values'!G$3)+Fit_Parameters!$K79*EXP(-Fit_Parameters!$L79*'Tabulated f values'!G$3*'Tabulated f values'!G$3)+Fit_Parameters!$M79</f>
        <v>24.783771360328451</v>
      </c>
      <c r="H76" s="5">
        <f>Fit_Parameters!$C79*EXP(-Fit_Parameters!$D79*'Tabulated f values'!H$3*'Tabulated f values'!H$3)+Fit_Parameters!$E79*EXP(-Fit_Parameters!$F79*'Tabulated f values'!H$3*'Tabulated f values'!H$3)+Fit_Parameters!$G79*EXP(-Fit_Parameters!$H79*'Tabulated f values'!H$3*'Tabulated f values'!H$3)+Fit_Parameters!$I79*EXP(-Fit_Parameters!$J79*'Tabulated f values'!H$3*'Tabulated f values'!H$3)+Fit_Parameters!$K79*EXP(-Fit_Parameters!$L79*'Tabulated f values'!H$3*'Tabulated f values'!H$3)+Fit_Parameters!$M79</f>
        <v>23.270679566051925</v>
      </c>
      <c r="I76" s="5">
        <f>Fit_Parameters!$C79*EXP(-Fit_Parameters!$D79*'Tabulated f values'!I$3*'Tabulated f values'!I$3)+Fit_Parameters!$E79*EXP(-Fit_Parameters!$F79*'Tabulated f values'!I$3*'Tabulated f values'!I$3)+Fit_Parameters!$G79*EXP(-Fit_Parameters!$H79*'Tabulated f values'!I$3*'Tabulated f values'!I$3)+Fit_Parameters!$I79*EXP(-Fit_Parameters!$J79*'Tabulated f values'!I$3*'Tabulated f values'!I$3)+Fit_Parameters!$K79*EXP(-Fit_Parameters!$L79*'Tabulated f values'!I$3*'Tabulated f values'!I$3)+Fit_Parameters!$M79</f>
        <v>21.649127380080394</v>
      </c>
      <c r="J76" s="5">
        <f>Fit_Parameters!$C79*EXP(-Fit_Parameters!$D79*'Tabulated f values'!J$3*'Tabulated f values'!J$3)+Fit_Parameters!$E79*EXP(-Fit_Parameters!$F79*'Tabulated f values'!J$3*'Tabulated f values'!J$3)+Fit_Parameters!$G79*EXP(-Fit_Parameters!$H79*'Tabulated f values'!J$3*'Tabulated f values'!J$3)+Fit_Parameters!$I79*EXP(-Fit_Parameters!$J79*'Tabulated f values'!J$3*'Tabulated f values'!J$3)+Fit_Parameters!$K79*EXP(-Fit_Parameters!$L79*'Tabulated f values'!J$3*'Tabulated f values'!J$3)+Fit_Parameters!$M79</f>
        <v>19.997571310243508</v>
      </c>
      <c r="K76" s="5">
        <f>Fit_Parameters!$C79*EXP(-Fit_Parameters!$D79*'Tabulated f values'!K$3*'Tabulated f values'!K$3)+Fit_Parameters!$E79*EXP(-Fit_Parameters!$F79*'Tabulated f values'!K$3*'Tabulated f values'!K$3)+Fit_Parameters!$G79*EXP(-Fit_Parameters!$H79*'Tabulated f values'!K$3*'Tabulated f values'!K$3)+Fit_Parameters!$I79*EXP(-Fit_Parameters!$J79*'Tabulated f values'!K$3*'Tabulated f values'!K$3)+Fit_Parameters!$K79*EXP(-Fit_Parameters!$L79*'Tabulated f values'!K$3*'Tabulated f values'!K$3)+Fit_Parameters!$M79</f>
        <v>18.378749452298251</v>
      </c>
      <c r="L76" s="5">
        <f>Fit_Parameters!$C79*EXP(-Fit_Parameters!$D79*'Tabulated f values'!L$3*'Tabulated f values'!L$3)+Fit_Parameters!$E79*EXP(-Fit_Parameters!$F79*'Tabulated f values'!L$3*'Tabulated f values'!L$3)+Fit_Parameters!$G79*EXP(-Fit_Parameters!$H79*'Tabulated f values'!L$3*'Tabulated f values'!L$3)+Fit_Parameters!$I79*EXP(-Fit_Parameters!$J79*'Tabulated f values'!L$3*'Tabulated f values'!L$3)+Fit_Parameters!$K79*EXP(-Fit_Parameters!$L79*'Tabulated f values'!L$3*'Tabulated f values'!L$3)+Fit_Parameters!$M79</f>
        <v>16.838801880168575</v>
      </c>
      <c r="M76" s="5">
        <f>Fit_Parameters!$C79*EXP(-Fit_Parameters!$D79*'Tabulated f values'!M$3*'Tabulated f values'!M$3)+Fit_Parameters!$E79*EXP(-Fit_Parameters!$F79*'Tabulated f values'!M$3*'Tabulated f values'!M$3)+Fit_Parameters!$G79*EXP(-Fit_Parameters!$H79*'Tabulated f values'!M$3*'Tabulated f values'!M$3)+Fit_Parameters!$I79*EXP(-Fit_Parameters!$J79*'Tabulated f values'!M$3*'Tabulated f values'!M$3)+Fit_Parameters!$K79*EXP(-Fit_Parameters!$L79*'Tabulated f values'!M$3*'Tabulated f values'!M$3)+Fit_Parameters!$M79</f>
        <v>15.408518374009084</v>
      </c>
      <c r="N76" s="5">
        <f>Fit_Parameters!$C79*EXP(-Fit_Parameters!$D79*'Tabulated f values'!N$3*'Tabulated f values'!N$3)+Fit_Parameters!$E79*EXP(-Fit_Parameters!$F79*'Tabulated f values'!N$3*'Tabulated f values'!N$3)+Fit_Parameters!$G79*EXP(-Fit_Parameters!$H79*'Tabulated f values'!N$3*'Tabulated f values'!N$3)+Fit_Parameters!$I79*EXP(-Fit_Parameters!$J79*'Tabulated f values'!N$3*'Tabulated f values'!N$3)+Fit_Parameters!$K79*EXP(-Fit_Parameters!$L79*'Tabulated f values'!N$3*'Tabulated f values'!N$3)+Fit_Parameters!$M79</f>
        <v>14.105598148301354</v>
      </c>
      <c r="O76" s="5">
        <f>Fit_Parameters!$C79*EXP(-Fit_Parameters!$D79*'Tabulated f values'!O$3*'Tabulated f values'!O$3)+Fit_Parameters!$E79*EXP(-Fit_Parameters!$F79*'Tabulated f values'!O$3*'Tabulated f values'!O$3)+Fit_Parameters!$G79*EXP(-Fit_Parameters!$H79*'Tabulated f values'!O$3*'Tabulated f values'!O$3)+Fit_Parameters!$I79*EXP(-Fit_Parameters!$J79*'Tabulated f values'!O$3*'Tabulated f values'!O$3)+Fit_Parameters!$K79*EXP(-Fit_Parameters!$L79*'Tabulated f values'!O$3*'Tabulated f values'!O$3)+Fit_Parameters!$M79</f>
        <v>12.937267036665773</v>
      </c>
      <c r="P76" s="5">
        <f>Fit_Parameters!$C79*EXP(-Fit_Parameters!$D79*'Tabulated f values'!P$3*'Tabulated f values'!P$3)+Fit_Parameters!$E79*EXP(-Fit_Parameters!$F79*'Tabulated f values'!P$3*'Tabulated f values'!P$3)+Fit_Parameters!$G79*EXP(-Fit_Parameters!$H79*'Tabulated f values'!P$3*'Tabulated f values'!P$3)+Fit_Parameters!$I79*EXP(-Fit_Parameters!$J79*'Tabulated f values'!P$3*'Tabulated f values'!P$3)+Fit_Parameters!$K79*EXP(-Fit_Parameters!$L79*'Tabulated f values'!P$3*'Tabulated f values'!P$3)+Fit_Parameters!$M79</f>
        <v>11.902902468053021</v>
      </c>
      <c r="Q76" s="5">
        <f>Fit_Parameters!$C79*EXP(-Fit_Parameters!$D79*'Tabulated f values'!Q$3*'Tabulated f values'!Q$3)+Fit_Parameters!$E79*EXP(-Fit_Parameters!$F79*'Tabulated f values'!Q$3*'Tabulated f values'!Q$3)+Fit_Parameters!$G79*EXP(-Fit_Parameters!$H79*'Tabulated f values'!Q$3*'Tabulated f values'!Q$3)+Fit_Parameters!$I79*EXP(-Fit_Parameters!$J79*'Tabulated f values'!Q$3*'Tabulated f values'!Q$3)+Fit_Parameters!$K79*EXP(-Fit_Parameters!$L79*'Tabulated f values'!Q$3*'Tabulated f values'!Q$3)+Fit_Parameters!$M79</f>
        <v>10.996444967737517</v>
      </c>
      <c r="R76" s="5">
        <f>Fit_Parameters!$C79*EXP(-Fit_Parameters!$D79*'Tabulated f values'!R$3*'Tabulated f values'!R$3)+Fit_Parameters!$E79*EXP(-Fit_Parameters!$F79*'Tabulated f values'!R$3*'Tabulated f values'!R$3)+Fit_Parameters!$G79*EXP(-Fit_Parameters!$H79*'Tabulated f values'!R$3*'Tabulated f values'!R$3)+Fit_Parameters!$I79*EXP(-Fit_Parameters!$J79*'Tabulated f values'!R$3*'Tabulated f values'!R$3)+Fit_Parameters!$K79*EXP(-Fit_Parameters!$L79*'Tabulated f values'!R$3*'Tabulated f values'!R$3)+Fit_Parameters!$M79</f>
        <v>10.208435753392777</v>
      </c>
      <c r="S76" s="5">
        <f>Fit_Parameters!$C79*EXP(-Fit_Parameters!$D79*'Tabulated f values'!S$3*'Tabulated f values'!S$3)+Fit_Parameters!$E79*EXP(-Fit_Parameters!$F79*'Tabulated f values'!S$3*'Tabulated f values'!S$3)+Fit_Parameters!$G79*EXP(-Fit_Parameters!$H79*'Tabulated f values'!S$3*'Tabulated f values'!S$3)+Fit_Parameters!$I79*EXP(-Fit_Parameters!$J79*'Tabulated f values'!S$3*'Tabulated f values'!S$3)+Fit_Parameters!$K79*EXP(-Fit_Parameters!$L79*'Tabulated f values'!S$3*'Tabulated f values'!S$3)+Fit_Parameters!$M79</f>
        <v>9.5275918158790134</v>
      </c>
      <c r="T76" s="5">
        <f>Fit_Parameters!$C79*EXP(-Fit_Parameters!$D79*'Tabulated f values'!T$3*'Tabulated f values'!T$3)+Fit_Parameters!$E79*EXP(-Fit_Parameters!$F79*'Tabulated f values'!T$3*'Tabulated f values'!T$3)+Fit_Parameters!$G79*EXP(-Fit_Parameters!$H79*'Tabulated f values'!T$3*'Tabulated f values'!T$3)+Fit_Parameters!$I79*EXP(-Fit_Parameters!$J79*'Tabulated f values'!T$3*'Tabulated f values'!T$3)+Fit_Parameters!$K79*EXP(-Fit_Parameters!$L79*'Tabulated f values'!T$3*'Tabulated f values'!T$3)+Fit_Parameters!$M79</f>
        <v>8.9419179312845145</v>
      </c>
      <c r="U76" s="5">
        <f>Fit_Parameters!$C79*EXP(-Fit_Parameters!$D79*'Tabulated f values'!U$3*'Tabulated f values'!U$3)+Fit_Parameters!$E79*EXP(-Fit_Parameters!$F79*'Tabulated f values'!U$3*'Tabulated f values'!U$3)+Fit_Parameters!$G79*EXP(-Fit_Parameters!$H79*'Tabulated f values'!U$3*'Tabulated f values'!U$3)+Fit_Parameters!$I79*EXP(-Fit_Parameters!$J79*'Tabulated f values'!U$3*'Tabulated f values'!U$3)+Fit_Parameters!$K79*EXP(-Fit_Parameters!$L79*'Tabulated f values'!U$3*'Tabulated f values'!U$3)+Fit_Parameters!$M79</f>
        <v>8.4394282613764915</v>
      </c>
      <c r="V76" s="5">
        <f>Fit_Parameters!$C79*EXP(-Fit_Parameters!$D79*'Tabulated f values'!V$3*'Tabulated f values'!V$3)+Fit_Parameters!$E79*EXP(-Fit_Parameters!$F79*'Tabulated f values'!V$3*'Tabulated f values'!V$3)+Fit_Parameters!$G79*EXP(-Fit_Parameters!$H79*'Tabulated f values'!V$3*'Tabulated f values'!V$3)+Fit_Parameters!$I79*EXP(-Fit_Parameters!$J79*'Tabulated f values'!V$3*'Tabulated f values'!V$3)+Fit_Parameters!$K79*EXP(-Fit_Parameters!$L79*'Tabulated f values'!V$3*'Tabulated f values'!V$3)+Fit_Parameters!$M79</f>
        <v>8.0085850357025947</v>
      </c>
      <c r="W76" s="5">
        <f>Fit_Parameters!$C79*EXP(-Fit_Parameters!$D79*'Tabulated f values'!W$3*'Tabulated f values'!W$3)+Fit_Parameters!$E79*EXP(-Fit_Parameters!$F79*'Tabulated f values'!W$3*'Tabulated f values'!W$3)+Fit_Parameters!$G79*EXP(-Fit_Parameters!$H79*'Tabulated f values'!W$3*'Tabulated f values'!W$3)+Fit_Parameters!$I79*EXP(-Fit_Parameters!$J79*'Tabulated f values'!W$3*'Tabulated f values'!W$3)+Fit_Parameters!$K79*EXP(-Fit_Parameters!$L79*'Tabulated f values'!W$3*'Tabulated f values'!W$3)+Fit_Parameters!$M79</f>
        <v>7.6385580117536023</v>
      </c>
      <c r="X76" s="5">
        <f>Fit_Parameters!$C79*EXP(-Fit_Parameters!$D79*'Tabulated f values'!X$3*'Tabulated f values'!X$3)+Fit_Parameters!$E79*EXP(-Fit_Parameters!$F79*'Tabulated f values'!X$3*'Tabulated f values'!X$3)+Fit_Parameters!$G79*EXP(-Fit_Parameters!$H79*'Tabulated f values'!X$3*'Tabulated f values'!X$3)+Fit_Parameters!$I79*EXP(-Fit_Parameters!$J79*'Tabulated f values'!X$3*'Tabulated f values'!X$3)+Fit_Parameters!$K79*EXP(-Fit_Parameters!$L79*'Tabulated f values'!X$3*'Tabulated f values'!X$3)+Fit_Parameters!$M79</f>
        <v>7.3193814837553859</v>
      </c>
      <c r="Y76" s="5">
        <f>Fit_Parameters!$C79*EXP(-Fit_Parameters!$D79*'Tabulated f values'!Y$3*'Tabulated f values'!Y$3)+Fit_Parameters!$E79*EXP(-Fit_Parameters!$F79*'Tabulated f values'!Y$3*'Tabulated f values'!Y$3)+Fit_Parameters!$G79*EXP(-Fit_Parameters!$H79*'Tabulated f values'!Y$3*'Tabulated f values'!Y$3)+Fit_Parameters!$I79*EXP(-Fit_Parameters!$J79*'Tabulated f values'!Y$3*'Tabulated f values'!Y$3)+Fit_Parameters!$K79*EXP(-Fit_Parameters!$L79*'Tabulated f values'!Y$3*'Tabulated f values'!Y$3)+Fit_Parameters!$M79</f>
        <v>7.0420534543115778</v>
      </c>
      <c r="Z76" s="5">
        <f>Fit_Parameters!$C79*EXP(-Fit_Parameters!$D79*'Tabulated f values'!Z$3*'Tabulated f values'!Z$3)+Fit_Parameters!$E79*EXP(-Fit_Parameters!$F79*'Tabulated f values'!Z$3*'Tabulated f values'!Z$3)+Fit_Parameters!$G79*EXP(-Fit_Parameters!$H79*'Tabulated f values'!Z$3*'Tabulated f values'!Z$3)+Fit_Parameters!$I79*EXP(-Fit_Parameters!$J79*'Tabulated f values'!Z$3*'Tabulated f values'!Z$3)+Fit_Parameters!$K79*EXP(-Fit_Parameters!$L79*'Tabulated f values'!Z$3*'Tabulated f values'!Z$3)+Fit_Parameters!$M79</f>
        <v>6.7985961071964809</v>
      </c>
      <c r="AA76" s="5">
        <f>Fit_Parameters!$C79*EXP(-Fit_Parameters!$D79*'Tabulated f values'!AA$3*'Tabulated f values'!AA$3)+Fit_Parameters!$E79*EXP(-Fit_Parameters!$F79*'Tabulated f values'!AA$3*'Tabulated f values'!AA$3)+Fit_Parameters!$G79*EXP(-Fit_Parameters!$H79*'Tabulated f values'!AA$3*'Tabulated f values'!AA$3)+Fit_Parameters!$I79*EXP(-Fit_Parameters!$J79*'Tabulated f values'!AA$3*'Tabulated f values'!AA$3)+Fit_Parameters!$K79*EXP(-Fit_Parameters!$L79*'Tabulated f values'!AA$3*'Tabulated f values'!AA$3)+Fit_Parameters!$M79</f>
        <v>6.5820821415918047</v>
      </c>
      <c r="AB76" s="5">
        <f>Fit_Parameters!$C79*EXP(-Fit_Parameters!$D79*'Tabulated f values'!AB$3*'Tabulated f values'!AB$3)+Fit_Parameters!$E79*EXP(-Fit_Parameters!$F79*'Tabulated f values'!AB$3*'Tabulated f values'!AB$3)+Fit_Parameters!$G79*EXP(-Fit_Parameters!$H79*'Tabulated f values'!AB$3*'Tabulated f values'!AB$3)+Fit_Parameters!$I79*EXP(-Fit_Parameters!$J79*'Tabulated f values'!AB$3*'Tabulated f values'!AB$3)+Fit_Parameters!$K79*EXP(-Fit_Parameters!$L79*'Tabulated f values'!AB$3*'Tabulated f values'!AB$3)+Fit_Parameters!$M79</f>
        <v>6.3866265813976781</v>
      </c>
      <c r="AC76" s="5">
        <f>Fit_Parameters!$C79*EXP(-Fit_Parameters!$D79*'Tabulated f values'!AC$3*'Tabulated f values'!AC$3)+Fit_Parameters!$E79*EXP(-Fit_Parameters!$F79*'Tabulated f values'!AC$3*'Tabulated f values'!AC$3)+Fit_Parameters!$G79*EXP(-Fit_Parameters!$H79*'Tabulated f values'!AC$3*'Tabulated f values'!AC$3)+Fit_Parameters!$I79*EXP(-Fit_Parameters!$J79*'Tabulated f values'!AC$3*'Tabulated f values'!AC$3)+Fit_Parameters!$K79*EXP(-Fit_Parameters!$L79*'Tabulated f values'!AC$3*'Tabulated f values'!AC$3)+Fit_Parameters!$M79</f>
        <v>6.2073447191413749</v>
      </c>
      <c r="AD76" s="5"/>
      <c r="AE76" s="5"/>
      <c r="AF76" s="5"/>
      <c r="AG76" s="5"/>
    </row>
    <row r="77" spans="1:34" x14ac:dyDescent="0.25">
      <c r="A77">
        <f>Fit_Parameters!A80</f>
        <v>32</v>
      </c>
      <c r="B77" t="str">
        <f>Fit_Parameters!B80</f>
        <v>Ge</v>
      </c>
      <c r="C77" s="5">
        <f>Fit_Parameters!$C80*EXP(-Fit_Parameters!$D80*'Tabulated f values'!C$3*'Tabulated f values'!C$3)+Fit_Parameters!$E80*EXP(-Fit_Parameters!$F80*'Tabulated f values'!C$3*'Tabulated f values'!C$3)+Fit_Parameters!$G80*EXP(-Fit_Parameters!$H80*'Tabulated f values'!C$3*'Tabulated f values'!C$3)+Fit_Parameters!$I80*EXP(-Fit_Parameters!$J80*'Tabulated f values'!C$3*'Tabulated f values'!C$3)+Fit_Parameters!$K80*EXP(-Fit_Parameters!$L80*'Tabulated f values'!C$3*'Tabulated f values'!C$3)+Fit_Parameters!$M80</f>
        <v>31.985245000000003</v>
      </c>
      <c r="D77" s="5">
        <f>Fit_Parameters!$C80*EXP(-Fit_Parameters!$D80*'Tabulated f values'!D$3*'Tabulated f values'!D$3)+Fit_Parameters!$E80*EXP(-Fit_Parameters!$F80*'Tabulated f values'!D$3*'Tabulated f values'!D$3)+Fit_Parameters!$G80*EXP(-Fit_Parameters!$H80*'Tabulated f values'!D$3*'Tabulated f values'!D$3)+Fit_Parameters!$I80*EXP(-Fit_Parameters!$J80*'Tabulated f values'!D$3*'Tabulated f values'!D$3)+Fit_Parameters!$K80*EXP(-Fit_Parameters!$L80*'Tabulated f values'!D$3*'Tabulated f values'!D$3)+Fit_Parameters!$M80</f>
        <v>31.282628794413029</v>
      </c>
      <c r="E77" s="5">
        <f>Fit_Parameters!$C80*EXP(-Fit_Parameters!$D80*'Tabulated f values'!E$3*'Tabulated f values'!E$3)+Fit_Parameters!$E80*EXP(-Fit_Parameters!$F80*'Tabulated f values'!E$3*'Tabulated f values'!E$3)+Fit_Parameters!$G80*EXP(-Fit_Parameters!$H80*'Tabulated f values'!E$3*'Tabulated f values'!E$3)+Fit_Parameters!$I80*EXP(-Fit_Parameters!$J80*'Tabulated f values'!E$3*'Tabulated f values'!E$3)+Fit_Parameters!$K80*EXP(-Fit_Parameters!$L80*'Tabulated f values'!E$3*'Tabulated f values'!E$3)+Fit_Parameters!$M80</f>
        <v>29.54644092857237</v>
      </c>
      <c r="F77" s="5">
        <f>Fit_Parameters!$C80*EXP(-Fit_Parameters!$D80*'Tabulated f values'!F$3*'Tabulated f values'!F$3)+Fit_Parameters!$E80*EXP(-Fit_Parameters!$F80*'Tabulated f values'!F$3*'Tabulated f values'!F$3)+Fit_Parameters!$G80*EXP(-Fit_Parameters!$H80*'Tabulated f values'!F$3*'Tabulated f values'!F$3)+Fit_Parameters!$I80*EXP(-Fit_Parameters!$J80*'Tabulated f values'!F$3*'Tabulated f values'!F$3)+Fit_Parameters!$K80*EXP(-Fit_Parameters!$L80*'Tabulated f values'!F$3*'Tabulated f values'!F$3)+Fit_Parameters!$M80</f>
        <v>27.491685413705657</v>
      </c>
      <c r="G77" s="5">
        <f>Fit_Parameters!$C80*EXP(-Fit_Parameters!$D80*'Tabulated f values'!G$3*'Tabulated f values'!G$3)+Fit_Parameters!$E80*EXP(-Fit_Parameters!$F80*'Tabulated f values'!G$3*'Tabulated f values'!G$3)+Fit_Parameters!$G80*EXP(-Fit_Parameters!$H80*'Tabulated f values'!G$3*'Tabulated f values'!G$3)+Fit_Parameters!$I80*EXP(-Fit_Parameters!$J80*'Tabulated f values'!G$3*'Tabulated f values'!G$3)+Fit_Parameters!$K80*EXP(-Fit_Parameters!$L80*'Tabulated f values'!G$3*'Tabulated f values'!G$3)+Fit_Parameters!$M80</f>
        <v>25.558438971905773</v>
      </c>
      <c r="H77" s="5">
        <f>Fit_Parameters!$C80*EXP(-Fit_Parameters!$D80*'Tabulated f values'!H$3*'Tabulated f values'!H$3)+Fit_Parameters!$E80*EXP(-Fit_Parameters!$F80*'Tabulated f values'!H$3*'Tabulated f values'!H$3)+Fit_Parameters!$G80*EXP(-Fit_Parameters!$H80*'Tabulated f values'!H$3*'Tabulated f values'!H$3)+Fit_Parameters!$I80*EXP(-Fit_Parameters!$J80*'Tabulated f values'!H$3*'Tabulated f values'!H$3)+Fit_Parameters!$K80*EXP(-Fit_Parameters!$L80*'Tabulated f values'!H$3*'Tabulated f values'!H$3)+Fit_Parameters!$M80</f>
        <v>23.803650012402322</v>
      </c>
      <c r="I77" s="5">
        <f>Fit_Parameters!$C80*EXP(-Fit_Parameters!$D80*'Tabulated f values'!I$3*'Tabulated f values'!I$3)+Fit_Parameters!$E80*EXP(-Fit_Parameters!$F80*'Tabulated f values'!I$3*'Tabulated f values'!I$3)+Fit_Parameters!$G80*EXP(-Fit_Parameters!$H80*'Tabulated f values'!I$3*'Tabulated f values'!I$3)+Fit_Parameters!$I80*EXP(-Fit_Parameters!$J80*'Tabulated f values'!I$3*'Tabulated f values'!I$3)+Fit_Parameters!$K80*EXP(-Fit_Parameters!$L80*'Tabulated f values'!I$3*'Tabulated f values'!I$3)+Fit_Parameters!$M80</f>
        <v>22.151211617642474</v>
      </c>
      <c r="J77" s="5">
        <f>Fit_Parameters!$C80*EXP(-Fit_Parameters!$D80*'Tabulated f values'!J$3*'Tabulated f values'!J$3)+Fit_Parameters!$E80*EXP(-Fit_Parameters!$F80*'Tabulated f values'!J$3*'Tabulated f values'!J$3)+Fit_Parameters!$G80*EXP(-Fit_Parameters!$H80*'Tabulated f values'!J$3*'Tabulated f values'!J$3)+Fit_Parameters!$I80*EXP(-Fit_Parameters!$J80*'Tabulated f values'!J$3*'Tabulated f values'!J$3)+Fit_Parameters!$K80*EXP(-Fit_Parameters!$L80*'Tabulated f values'!J$3*'Tabulated f values'!J$3)+Fit_Parameters!$M80</f>
        <v>20.560377639005768</v>
      </c>
      <c r="K77" s="5">
        <f>Fit_Parameters!$C80*EXP(-Fit_Parameters!$D80*'Tabulated f values'!K$3*'Tabulated f values'!K$3)+Fit_Parameters!$E80*EXP(-Fit_Parameters!$F80*'Tabulated f values'!K$3*'Tabulated f values'!K$3)+Fit_Parameters!$G80*EXP(-Fit_Parameters!$H80*'Tabulated f values'!K$3*'Tabulated f values'!K$3)+Fit_Parameters!$I80*EXP(-Fit_Parameters!$J80*'Tabulated f values'!K$3*'Tabulated f values'!K$3)+Fit_Parameters!$K80*EXP(-Fit_Parameters!$L80*'Tabulated f values'!K$3*'Tabulated f values'!K$3)+Fit_Parameters!$M80</f>
        <v>19.034141633660802</v>
      </c>
      <c r="L77" s="5">
        <f>Fit_Parameters!$C80*EXP(-Fit_Parameters!$D80*'Tabulated f values'!L$3*'Tabulated f values'!L$3)+Fit_Parameters!$E80*EXP(-Fit_Parameters!$F80*'Tabulated f values'!L$3*'Tabulated f values'!L$3)+Fit_Parameters!$G80*EXP(-Fit_Parameters!$H80*'Tabulated f values'!L$3*'Tabulated f values'!L$3)+Fit_Parameters!$I80*EXP(-Fit_Parameters!$J80*'Tabulated f values'!L$3*'Tabulated f values'!L$3)+Fit_Parameters!$K80*EXP(-Fit_Parameters!$L80*'Tabulated f values'!L$3*'Tabulated f values'!L$3)+Fit_Parameters!$M80</f>
        <v>17.586180891263631</v>
      </c>
      <c r="M77" s="5">
        <f>Fit_Parameters!$C80*EXP(-Fit_Parameters!$D80*'Tabulated f values'!M$3*'Tabulated f values'!M$3)+Fit_Parameters!$E80*EXP(-Fit_Parameters!$F80*'Tabulated f values'!M$3*'Tabulated f values'!M$3)+Fit_Parameters!$G80*EXP(-Fit_Parameters!$H80*'Tabulated f values'!M$3*'Tabulated f values'!M$3)+Fit_Parameters!$I80*EXP(-Fit_Parameters!$J80*'Tabulated f values'!M$3*'Tabulated f values'!M$3)+Fit_Parameters!$K80*EXP(-Fit_Parameters!$L80*'Tabulated f values'!M$3*'Tabulated f values'!M$3)+Fit_Parameters!$M80</f>
        <v>16.226239459481324</v>
      </c>
      <c r="N77" s="5">
        <f>Fit_Parameters!$C80*EXP(-Fit_Parameters!$D80*'Tabulated f values'!N$3*'Tabulated f values'!N$3)+Fit_Parameters!$E80*EXP(-Fit_Parameters!$F80*'Tabulated f values'!N$3*'Tabulated f values'!N$3)+Fit_Parameters!$G80*EXP(-Fit_Parameters!$H80*'Tabulated f values'!N$3*'Tabulated f values'!N$3)+Fit_Parameters!$I80*EXP(-Fit_Parameters!$J80*'Tabulated f values'!N$3*'Tabulated f values'!N$3)+Fit_Parameters!$K80*EXP(-Fit_Parameters!$L80*'Tabulated f values'!N$3*'Tabulated f values'!N$3)+Fit_Parameters!$M80</f>
        <v>14.960011249446916</v>
      </c>
      <c r="O77" s="5">
        <f>Fit_Parameters!$C80*EXP(-Fit_Parameters!$D80*'Tabulated f values'!O$3*'Tabulated f values'!O$3)+Fit_Parameters!$E80*EXP(-Fit_Parameters!$F80*'Tabulated f values'!O$3*'Tabulated f values'!O$3)+Fit_Parameters!$G80*EXP(-Fit_Parameters!$H80*'Tabulated f values'!O$3*'Tabulated f values'!O$3)+Fit_Parameters!$I80*EXP(-Fit_Parameters!$J80*'Tabulated f values'!O$3*'Tabulated f values'!O$3)+Fit_Parameters!$K80*EXP(-Fit_Parameters!$L80*'Tabulated f values'!O$3*'Tabulated f values'!O$3)+Fit_Parameters!$M80</f>
        <v>13.791613154985447</v>
      </c>
      <c r="P77" s="5">
        <f>Fit_Parameters!$C80*EXP(-Fit_Parameters!$D80*'Tabulated f values'!P$3*'Tabulated f values'!P$3)+Fit_Parameters!$E80*EXP(-Fit_Parameters!$F80*'Tabulated f values'!P$3*'Tabulated f values'!P$3)+Fit_Parameters!$G80*EXP(-Fit_Parameters!$H80*'Tabulated f values'!P$3*'Tabulated f values'!P$3)+Fit_Parameters!$I80*EXP(-Fit_Parameters!$J80*'Tabulated f values'!P$3*'Tabulated f values'!P$3)+Fit_Parameters!$K80*EXP(-Fit_Parameters!$L80*'Tabulated f values'!P$3*'Tabulated f values'!P$3)+Fit_Parameters!$M80</f>
        <v>12.724522365006337</v>
      </c>
      <c r="Q77" s="5">
        <f>Fit_Parameters!$C80*EXP(-Fit_Parameters!$D80*'Tabulated f values'!Q$3*'Tabulated f values'!Q$3)+Fit_Parameters!$E80*EXP(-Fit_Parameters!$F80*'Tabulated f values'!Q$3*'Tabulated f values'!Q$3)+Fit_Parameters!$G80*EXP(-Fit_Parameters!$H80*'Tabulated f values'!Q$3*'Tabulated f values'!Q$3)+Fit_Parameters!$I80*EXP(-Fit_Parameters!$J80*'Tabulated f values'!Q$3*'Tabulated f values'!Q$3)+Fit_Parameters!$K80*EXP(-Fit_Parameters!$L80*'Tabulated f values'!Q$3*'Tabulated f values'!Q$3)+Fit_Parameters!$M80</f>
        <v>11.761112563436585</v>
      </c>
      <c r="R77" s="5">
        <f>Fit_Parameters!$C80*EXP(-Fit_Parameters!$D80*'Tabulated f values'!R$3*'Tabulated f values'!R$3)+Fit_Parameters!$E80*EXP(-Fit_Parameters!$F80*'Tabulated f values'!R$3*'Tabulated f values'!R$3)+Fit_Parameters!$G80*EXP(-Fit_Parameters!$H80*'Tabulated f values'!R$3*'Tabulated f values'!R$3)+Fit_Parameters!$I80*EXP(-Fit_Parameters!$J80*'Tabulated f values'!R$3*'Tabulated f values'!R$3)+Fit_Parameters!$K80*EXP(-Fit_Parameters!$L80*'Tabulated f values'!R$3*'Tabulated f values'!R$3)+Fit_Parameters!$M80</f>
        <v>10.901770739935959</v>
      </c>
      <c r="S77" s="5">
        <f>Fit_Parameters!$C80*EXP(-Fit_Parameters!$D80*'Tabulated f values'!S$3*'Tabulated f values'!S$3)+Fit_Parameters!$E80*EXP(-Fit_Parameters!$F80*'Tabulated f values'!S$3*'Tabulated f values'!S$3)+Fit_Parameters!$G80*EXP(-Fit_Parameters!$H80*'Tabulated f values'!S$3*'Tabulated f values'!S$3)+Fit_Parameters!$I80*EXP(-Fit_Parameters!$J80*'Tabulated f values'!S$3*'Tabulated f values'!S$3)+Fit_Parameters!$K80*EXP(-Fit_Parameters!$L80*'Tabulated f values'!S$3*'Tabulated f values'!S$3)+Fit_Parameters!$M80</f>
        <v>10.144282766244286</v>
      </c>
      <c r="T77" s="5">
        <f>Fit_Parameters!$C80*EXP(-Fit_Parameters!$D80*'Tabulated f values'!T$3*'Tabulated f values'!T$3)+Fit_Parameters!$E80*EXP(-Fit_Parameters!$F80*'Tabulated f values'!T$3*'Tabulated f values'!T$3)+Fit_Parameters!$G80*EXP(-Fit_Parameters!$H80*'Tabulated f values'!T$3*'Tabulated f values'!T$3)+Fit_Parameters!$I80*EXP(-Fit_Parameters!$J80*'Tabulated f values'!T$3*'Tabulated f values'!T$3)+Fit_Parameters!$K80*EXP(-Fit_Parameters!$L80*'Tabulated f values'!T$3*'Tabulated f values'!T$3)+Fit_Parameters!$M80</f>
        <v>9.4837311466625156</v>
      </c>
      <c r="U77" s="5">
        <f>Fit_Parameters!$C80*EXP(-Fit_Parameters!$D80*'Tabulated f values'!U$3*'Tabulated f values'!U$3)+Fit_Parameters!$E80*EXP(-Fit_Parameters!$F80*'Tabulated f values'!U$3*'Tabulated f values'!U$3)+Fit_Parameters!$G80*EXP(-Fit_Parameters!$H80*'Tabulated f values'!U$3*'Tabulated f values'!U$3)+Fit_Parameters!$I80*EXP(-Fit_Parameters!$J80*'Tabulated f values'!U$3*'Tabulated f values'!U$3)+Fit_Parameters!$K80*EXP(-Fit_Parameters!$L80*'Tabulated f values'!U$3*'Tabulated f values'!U$3)+Fit_Parameters!$M80</f>
        <v>8.9128486665076156</v>
      </c>
      <c r="V77" s="5">
        <f>Fit_Parameters!$C80*EXP(-Fit_Parameters!$D80*'Tabulated f values'!V$3*'Tabulated f values'!V$3)+Fit_Parameters!$E80*EXP(-Fit_Parameters!$F80*'Tabulated f values'!V$3*'Tabulated f values'!V$3)+Fit_Parameters!$G80*EXP(-Fit_Parameters!$H80*'Tabulated f values'!V$3*'Tabulated f values'!V$3)+Fit_Parameters!$I80*EXP(-Fit_Parameters!$J80*'Tabulated f values'!V$3*'Tabulated f values'!V$3)+Fit_Parameters!$K80*EXP(-Fit_Parameters!$L80*'Tabulated f values'!V$3*'Tabulated f values'!V$3)+Fit_Parameters!$M80</f>
        <v>8.4226497810553784</v>
      </c>
      <c r="W77" s="5">
        <f>Fit_Parameters!$C80*EXP(-Fit_Parameters!$D80*'Tabulated f values'!W$3*'Tabulated f values'!W$3)+Fit_Parameters!$E80*EXP(-Fit_Parameters!$F80*'Tabulated f values'!W$3*'Tabulated f values'!W$3)+Fit_Parameters!$G80*EXP(-Fit_Parameters!$H80*'Tabulated f values'!W$3*'Tabulated f values'!W$3)+Fit_Parameters!$I80*EXP(-Fit_Parameters!$J80*'Tabulated f values'!W$3*'Tabulated f values'!W$3)+Fit_Parameters!$K80*EXP(-Fit_Parameters!$L80*'Tabulated f values'!W$3*'Tabulated f values'!W$3)+Fit_Parameters!$M80</f>
        <v>8.0031583985028405</v>
      </c>
      <c r="X77" s="5">
        <f>Fit_Parameters!$C80*EXP(-Fit_Parameters!$D80*'Tabulated f values'!X$3*'Tabulated f values'!X$3)+Fit_Parameters!$E80*EXP(-Fit_Parameters!$F80*'Tabulated f values'!X$3*'Tabulated f values'!X$3)+Fit_Parameters!$G80*EXP(-Fit_Parameters!$H80*'Tabulated f values'!X$3*'Tabulated f values'!X$3)+Fit_Parameters!$I80*EXP(-Fit_Parameters!$J80*'Tabulated f values'!X$3*'Tabulated f values'!X$3)+Fit_Parameters!$K80*EXP(-Fit_Parameters!$L80*'Tabulated f values'!X$3*'Tabulated f values'!X$3)+Fit_Parameters!$M80</f>
        <v>7.644098761074515</v>
      </c>
      <c r="Y77" s="5">
        <f>Fit_Parameters!$C80*EXP(-Fit_Parameters!$D80*'Tabulated f values'!Y$3*'Tabulated f values'!Y$3)+Fit_Parameters!$E80*EXP(-Fit_Parameters!$F80*'Tabulated f values'!Y$3*'Tabulated f values'!Y$3)+Fit_Parameters!$G80*EXP(-Fit_Parameters!$H80*'Tabulated f values'!Y$3*'Tabulated f values'!Y$3)+Fit_Parameters!$I80*EXP(-Fit_Parameters!$J80*'Tabulated f values'!Y$3*'Tabulated f values'!Y$3)+Fit_Parameters!$K80*EXP(-Fit_Parameters!$L80*'Tabulated f values'!Y$3*'Tabulated f values'!Y$3)+Fit_Parameters!$M80</f>
        <v>7.3354718861649308</v>
      </c>
      <c r="Z77" s="5">
        <f>Fit_Parameters!$C80*EXP(-Fit_Parameters!$D80*'Tabulated f values'!Z$3*'Tabulated f values'!Z$3)+Fit_Parameters!$E80*EXP(-Fit_Parameters!$F80*'Tabulated f values'!Z$3*'Tabulated f values'!Z$3)+Fit_Parameters!$G80*EXP(-Fit_Parameters!$H80*'Tabulated f values'!Z$3*'Tabulated f values'!Z$3)+Fit_Parameters!$I80*EXP(-Fit_Parameters!$J80*'Tabulated f values'!Z$3*'Tabulated f values'!Z$3)+Fit_Parameters!$K80*EXP(-Fit_Parameters!$L80*'Tabulated f values'!Z$3*'Tabulated f values'!Z$3)+Fit_Parameters!$M80</f>
        <v>7.0679848967191603</v>
      </c>
      <c r="AA77" s="5">
        <f>Fit_Parameters!$C80*EXP(-Fit_Parameters!$D80*'Tabulated f values'!AA$3*'Tabulated f values'!AA$3)+Fit_Parameters!$E80*EXP(-Fit_Parameters!$F80*'Tabulated f values'!AA$3*'Tabulated f values'!AA$3)+Fit_Parameters!$G80*EXP(-Fit_Parameters!$H80*'Tabulated f values'!AA$3*'Tabulated f values'!AA$3)+Fit_Parameters!$I80*EXP(-Fit_Parameters!$J80*'Tabulated f values'!AA$3*'Tabulated f values'!AA$3)+Fit_Parameters!$K80*EXP(-Fit_Parameters!$L80*'Tabulated f values'!AA$3*'Tabulated f values'!AA$3)+Fit_Parameters!$M80</f>
        <v>6.8333308967877189</v>
      </c>
      <c r="AB77" s="5">
        <f>Fit_Parameters!$C80*EXP(-Fit_Parameters!$D80*'Tabulated f values'!AB$3*'Tabulated f values'!AB$3)+Fit_Parameters!$E80*EXP(-Fit_Parameters!$F80*'Tabulated f values'!AB$3*'Tabulated f values'!AB$3)+Fit_Parameters!$G80*EXP(-Fit_Parameters!$H80*'Tabulated f values'!AB$3*'Tabulated f values'!AB$3)+Fit_Parameters!$I80*EXP(-Fit_Parameters!$J80*'Tabulated f values'!AB$3*'Tabulated f values'!AB$3)+Fit_Parameters!$K80*EXP(-Fit_Parameters!$L80*'Tabulated f values'!AB$3*'Tabulated f values'!AB$3)+Fit_Parameters!$M80</f>
        <v>6.6243350951516122</v>
      </c>
      <c r="AC77" s="5">
        <f>Fit_Parameters!$C80*EXP(-Fit_Parameters!$D80*'Tabulated f values'!AC$3*'Tabulated f values'!AC$3)+Fit_Parameters!$E80*EXP(-Fit_Parameters!$F80*'Tabulated f values'!AC$3*'Tabulated f values'!AC$3)+Fit_Parameters!$G80*EXP(-Fit_Parameters!$H80*'Tabulated f values'!AC$3*'Tabulated f values'!AC$3)+Fit_Parameters!$I80*EXP(-Fit_Parameters!$J80*'Tabulated f values'!AC$3*'Tabulated f values'!AC$3)+Fit_Parameters!$K80*EXP(-Fit_Parameters!$L80*'Tabulated f values'!AC$3*'Tabulated f values'!AC$3)+Fit_Parameters!$M80</f>
        <v>6.43499199894607</v>
      </c>
      <c r="AD77" s="5"/>
      <c r="AE77" s="5"/>
      <c r="AF77" s="5"/>
      <c r="AG77" s="5"/>
    </row>
    <row r="78" spans="1:34" x14ac:dyDescent="0.25">
      <c r="A78">
        <f>Fit_Parameters!A81</f>
        <v>32</v>
      </c>
      <c r="B78" t="str">
        <f>Fit_Parameters!B81</f>
        <v>Ge4+</v>
      </c>
      <c r="C78" s="5">
        <f>Fit_Parameters!$C81*EXP(-Fit_Parameters!$D81*'Tabulated f values'!C$3*'Tabulated f values'!C$3)+Fit_Parameters!$E81*EXP(-Fit_Parameters!$F81*'Tabulated f values'!C$3*'Tabulated f values'!C$3)+Fit_Parameters!$G81*EXP(-Fit_Parameters!$H81*'Tabulated f values'!C$3*'Tabulated f values'!C$3)+Fit_Parameters!$I81*EXP(-Fit_Parameters!$J81*'Tabulated f values'!C$3*'Tabulated f values'!C$3)+Fit_Parameters!$K81*EXP(-Fit_Parameters!$L81*'Tabulated f values'!C$3*'Tabulated f values'!C$3)+Fit_Parameters!$M81</f>
        <v>28.000106000000002</v>
      </c>
      <c r="D78" s="5">
        <f>Fit_Parameters!$C81*EXP(-Fit_Parameters!$D81*'Tabulated f values'!D$3*'Tabulated f values'!D$3)+Fit_Parameters!$E81*EXP(-Fit_Parameters!$F81*'Tabulated f values'!D$3*'Tabulated f values'!D$3)+Fit_Parameters!$G81*EXP(-Fit_Parameters!$H81*'Tabulated f values'!D$3*'Tabulated f values'!D$3)+Fit_Parameters!$I81*EXP(-Fit_Parameters!$J81*'Tabulated f values'!D$3*'Tabulated f values'!D$3)+Fit_Parameters!$K81*EXP(-Fit_Parameters!$L81*'Tabulated f values'!D$3*'Tabulated f values'!D$3)+Fit_Parameters!$M81</f>
        <v>27.807805574462517</v>
      </c>
      <c r="E78" s="5">
        <f>Fit_Parameters!$C81*EXP(-Fit_Parameters!$D81*'Tabulated f values'!E$3*'Tabulated f values'!E$3)+Fit_Parameters!$E81*EXP(-Fit_Parameters!$F81*'Tabulated f values'!E$3*'Tabulated f values'!E$3)+Fit_Parameters!$G81*EXP(-Fit_Parameters!$H81*'Tabulated f values'!E$3*'Tabulated f values'!E$3)+Fit_Parameters!$I81*EXP(-Fit_Parameters!$J81*'Tabulated f values'!E$3*'Tabulated f values'!E$3)+Fit_Parameters!$K81*EXP(-Fit_Parameters!$L81*'Tabulated f values'!E$3*'Tabulated f values'!E$3)+Fit_Parameters!$M81</f>
        <v>27.244877772155316</v>
      </c>
      <c r="F78" s="5">
        <f>Fit_Parameters!$C81*EXP(-Fit_Parameters!$D81*'Tabulated f values'!F$3*'Tabulated f values'!F$3)+Fit_Parameters!$E81*EXP(-Fit_Parameters!$F81*'Tabulated f values'!F$3*'Tabulated f values'!F$3)+Fit_Parameters!$G81*EXP(-Fit_Parameters!$H81*'Tabulated f values'!F$3*'Tabulated f values'!F$3)+Fit_Parameters!$I81*EXP(-Fit_Parameters!$J81*'Tabulated f values'!F$3*'Tabulated f values'!F$3)+Fit_Parameters!$K81*EXP(-Fit_Parameters!$L81*'Tabulated f values'!F$3*'Tabulated f values'!F$3)+Fit_Parameters!$M81</f>
        <v>26.350954397322937</v>
      </c>
      <c r="G78" s="5">
        <f>Fit_Parameters!$C81*EXP(-Fit_Parameters!$D81*'Tabulated f values'!G$3*'Tabulated f values'!G$3)+Fit_Parameters!$E81*EXP(-Fit_Parameters!$F81*'Tabulated f values'!G$3*'Tabulated f values'!G$3)+Fit_Parameters!$G81*EXP(-Fit_Parameters!$H81*'Tabulated f values'!G$3*'Tabulated f values'!G$3)+Fit_Parameters!$I81*EXP(-Fit_Parameters!$J81*'Tabulated f values'!G$3*'Tabulated f values'!G$3)+Fit_Parameters!$K81*EXP(-Fit_Parameters!$L81*'Tabulated f values'!G$3*'Tabulated f values'!G$3)+Fit_Parameters!$M81</f>
        <v>25.185137015641509</v>
      </c>
      <c r="H78" s="5">
        <f>Fit_Parameters!$C81*EXP(-Fit_Parameters!$D81*'Tabulated f values'!H$3*'Tabulated f values'!H$3)+Fit_Parameters!$E81*EXP(-Fit_Parameters!$F81*'Tabulated f values'!H$3*'Tabulated f values'!H$3)+Fit_Parameters!$G81*EXP(-Fit_Parameters!$H81*'Tabulated f values'!H$3*'Tabulated f values'!H$3)+Fit_Parameters!$I81*EXP(-Fit_Parameters!$J81*'Tabulated f values'!H$3*'Tabulated f values'!H$3)+Fit_Parameters!$K81*EXP(-Fit_Parameters!$L81*'Tabulated f values'!H$3*'Tabulated f values'!H$3)+Fit_Parameters!$M81</f>
        <v>23.817627696988755</v>
      </c>
      <c r="I78" s="5">
        <f>Fit_Parameters!$C81*EXP(-Fit_Parameters!$D81*'Tabulated f values'!I$3*'Tabulated f values'!I$3)+Fit_Parameters!$E81*EXP(-Fit_Parameters!$F81*'Tabulated f values'!I$3*'Tabulated f values'!I$3)+Fit_Parameters!$G81*EXP(-Fit_Parameters!$H81*'Tabulated f values'!I$3*'Tabulated f values'!I$3)+Fit_Parameters!$I81*EXP(-Fit_Parameters!$J81*'Tabulated f values'!I$3*'Tabulated f values'!I$3)+Fit_Parameters!$K81*EXP(-Fit_Parameters!$L81*'Tabulated f values'!I$3*'Tabulated f values'!I$3)+Fit_Parameters!$M81</f>
        <v>22.321202525236664</v>
      </c>
      <c r="J78" s="5">
        <f>Fit_Parameters!$C81*EXP(-Fit_Parameters!$D81*'Tabulated f values'!J$3*'Tabulated f values'!J$3)+Fit_Parameters!$E81*EXP(-Fit_Parameters!$F81*'Tabulated f values'!J$3*'Tabulated f values'!J$3)+Fit_Parameters!$G81*EXP(-Fit_Parameters!$H81*'Tabulated f values'!J$3*'Tabulated f values'!J$3)+Fit_Parameters!$I81*EXP(-Fit_Parameters!$J81*'Tabulated f values'!J$3*'Tabulated f values'!J$3)+Fit_Parameters!$K81*EXP(-Fit_Parameters!$L81*'Tabulated f values'!J$3*'Tabulated f values'!J$3)+Fit_Parameters!$M81</f>
        <v>20.764130626069999</v>
      </c>
      <c r="K78" s="5">
        <f>Fit_Parameters!$C81*EXP(-Fit_Parameters!$D81*'Tabulated f values'!K$3*'Tabulated f values'!K$3)+Fit_Parameters!$E81*EXP(-Fit_Parameters!$F81*'Tabulated f values'!K$3*'Tabulated f values'!K$3)+Fit_Parameters!$G81*EXP(-Fit_Parameters!$H81*'Tabulated f values'!K$3*'Tabulated f values'!K$3)+Fit_Parameters!$I81*EXP(-Fit_Parameters!$J81*'Tabulated f values'!K$3*'Tabulated f values'!K$3)+Fit_Parameters!$K81*EXP(-Fit_Parameters!$L81*'Tabulated f values'!K$3*'Tabulated f values'!K$3)+Fit_Parameters!$M81</f>
        <v>19.205354581103844</v>
      </c>
      <c r="L78" s="5">
        <f>Fit_Parameters!$C81*EXP(-Fit_Parameters!$D81*'Tabulated f values'!L$3*'Tabulated f values'!L$3)+Fit_Parameters!$E81*EXP(-Fit_Parameters!$F81*'Tabulated f values'!L$3*'Tabulated f values'!L$3)+Fit_Parameters!$G81*EXP(-Fit_Parameters!$H81*'Tabulated f values'!L$3*'Tabulated f values'!L$3)+Fit_Parameters!$I81*EXP(-Fit_Parameters!$J81*'Tabulated f values'!L$3*'Tabulated f values'!L$3)+Fit_Parameters!$K81*EXP(-Fit_Parameters!$L81*'Tabulated f values'!L$3*'Tabulated f values'!L$3)+Fit_Parameters!$M81</f>
        <v>17.692005782429881</v>
      </c>
      <c r="M78" s="5">
        <f>Fit_Parameters!$C81*EXP(-Fit_Parameters!$D81*'Tabulated f values'!M$3*'Tabulated f values'!M$3)+Fit_Parameters!$E81*EXP(-Fit_Parameters!$F81*'Tabulated f values'!M$3*'Tabulated f values'!M$3)+Fit_Parameters!$G81*EXP(-Fit_Parameters!$H81*'Tabulated f values'!M$3*'Tabulated f values'!M$3)+Fit_Parameters!$I81*EXP(-Fit_Parameters!$J81*'Tabulated f values'!M$3*'Tabulated f values'!M$3)+Fit_Parameters!$K81*EXP(-Fit_Parameters!$L81*'Tabulated f values'!M$3*'Tabulated f values'!M$3)+Fit_Parameters!$M81</f>
        <v>16.258859618603942</v>
      </c>
      <c r="N78" s="5">
        <f>Fit_Parameters!$C81*EXP(-Fit_Parameters!$D81*'Tabulated f values'!N$3*'Tabulated f values'!N$3)+Fit_Parameters!$E81*EXP(-Fit_Parameters!$F81*'Tabulated f values'!N$3*'Tabulated f values'!N$3)+Fit_Parameters!$G81*EXP(-Fit_Parameters!$H81*'Tabulated f values'!N$3*'Tabulated f values'!N$3)+Fit_Parameters!$I81*EXP(-Fit_Parameters!$J81*'Tabulated f values'!N$3*'Tabulated f values'!N$3)+Fit_Parameters!$K81*EXP(-Fit_Parameters!$L81*'Tabulated f values'!N$3*'Tabulated f values'!N$3)+Fit_Parameters!$M81</f>
        <v>14.929153667064753</v>
      </c>
      <c r="O78" s="5">
        <f>Fit_Parameters!$C81*EXP(-Fit_Parameters!$D81*'Tabulated f values'!O$3*'Tabulated f values'!O$3)+Fit_Parameters!$E81*EXP(-Fit_Parameters!$F81*'Tabulated f values'!O$3*'Tabulated f values'!O$3)+Fit_Parameters!$G81*EXP(-Fit_Parameters!$H81*'Tabulated f values'!O$3*'Tabulated f values'!O$3)+Fit_Parameters!$I81*EXP(-Fit_Parameters!$J81*'Tabulated f values'!O$3*'Tabulated f values'!O$3)+Fit_Parameters!$K81*EXP(-Fit_Parameters!$L81*'Tabulated f values'!O$3*'Tabulated f values'!O$3)+Fit_Parameters!$M81</f>
        <v>13.71620040104985</v>
      </c>
      <c r="P78" s="5">
        <f>Fit_Parameters!$C81*EXP(-Fit_Parameters!$D81*'Tabulated f values'!P$3*'Tabulated f values'!P$3)+Fit_Parameters!$E81*EXP(-Fit_Parameters!$F81*'Tabulated f values'!P$3*'Tabulated f values'!P$3)+Fit_Parameters!$G81*EXP(-Fit_Parameters!$H81*'Tabulated f values'!P$3*'Tabulated f values'!P$3)+Fit_Parameters!$I81*EXP(-Fit_Parameters!$J81*'Tabulated f values'!P$3*'Tabulated f values'!P$3)+Fit_Parameters!$K81*EXP(-Fit_Parameters!$L81*'Tabulated f values'!P$3*'Tabulated f values'!P$3)+Fit_Parameters!$M81</f>
        <v>12.625326206585342</v>
      </c>
      <c r="Q78" s="5">
        <f>Fit_Parameters!$C81*EXP(-Fit_Parameters!$D81*'Tabulated f values'!Q$3*'Tabulated f values'!Q$3)+Fit_Parameters!$E81*EXP(-Fit_Parameters!$F81*'Tabulated f values'!Q$3*'Tabulated f values'!Q$3)+Fit_Parameters!$G81*EXP(-Fit_Parameters!$H81*'Tabulated f values'!Q$3*'Tabulated f values'!Q$3)+Fit_Parameters!$I81*EXP(-Fit_Parameters!$J81*'Tabulated f values'!Q$3*'Tabulated f values'!Q$3)+Fit_Parameters!$K81*EXP(-Fit_Parameters!$L81*'Tabulated f values'!Q$3*'Tabulated f values'!Q$3)+Fit_Parameters!$M81</f>
        <v>11.655801738655086</v>
      </c>
      <c r="R78" s="5">
        <f>Fit_Parameters!$C81*EXP(-Fit_Parameters!$D81*'Tabulated f values'!R$3*'Tabulated f values'!R$3)+Fit_Parameters!$E81*EXP(-Fit_Parameters!$F81*'Tabulated f values'!R$3*'Tabulated f values'!R$3)+Fit_Parameters!$G81*EXP(-Fit_Parameters!$H81*'Tabulated f values'!R$3*'Tabulated f values'!R$3)+Fit_Parameters!$I81*EXP(-Fit_Parameters!$J81*'Tabulated f values'!R$3*'Tabulated f values'!R$3)+Fit_Parameters!$K81*EXP(-Fit_Parameters!$L81*'Tabulated f values'!R$3*'Tabulated f values'!R$3)+Fit_Parameters!$M81</f>
        <v>10.802563581179294</v>
      </c>
      <c r="S78" s="5">
        <f>Fit_Parameters!$C81*EXP(-Fit_Parameters!$D81*'Tabulated f values'!S$3*'Tabulated f values'!S$3)+Fit_Parameters!$E81*EXP(-Fit_Parameters!$F81*'Tabulated f values'!S$3*'Tabulated f values'!S$3)+Fit_Parameters!$G81*EXP(-Fit_Parameters!$H81*'Tabulated f values'!S$3*'Tabulated f values'!S$3)+Fit_Parameters!$I81*EXP(-Fit_Parameters!$J81*'Tabulated f values'!S$3*'Tabulated f values'!S$3)+Fit_Parameters!$K81*EXP(-Fit_Parameters!$L81*'Tabulated f values'!S$3*'Tabulated f values'!S$3)+Fit_Parameters!$M81</f>
        <v>10.057642506367575</v>
      </c>
      <c r="T78" s="5">
        <f>Fit_Parameters!$C81*EXP(-Fit_Parameters!$D81*'Tabulated f values'!T$3*'Tabulated f values'!T$3)+Fit_Parameters!$E81*EXP(-Fit_Parameters!$F81*'Tabulated f values'!T$3*'Tabulated f values'!T$3)+Fit_Parameters!$G81*EXP(-Fit_Parameters!$H81*'Tabulated f values'!T$3*'Tabulated f values'!T$3)+Fit_Parameters!$I81*EXP(-Fit_Parameters!$J81*'Tabulated f values'!T$3*'Tabulated f values'!T$3)+Fit_Parameters!$K81*EXP(-Fit_Parameters!$L81*'Tabulated f values'!T$3*'Tabulated f values'!T$3)+Fit_Parameters!$M81</f>
        <v>9.4112944284987847</v>
      </c>
      <c r="U78" s="5">
        <f>Fit_Parameters!$C81*EXP(-Fit_Parameters!$D81*'Tabulated f values'!U$3*'Tabulated f values'!U$3)+Fit_Parameters!$E81*EXP(-Fit_Parameters!$F81*'Tabulated f values'!U$3*'Tabulated f values'!U$3)+Fit_Parameters!$G81*EXP(-Fit_Parameters!$H81*'Tabulated f values'!U$3*'Tabulated f values'!U$3)+Fit_Parameters!$I81*EXP(-Fit_Parameters!$J81*'Tabulated f values'!U$3*'Tabulated f values'!U$3)+Fit_Parameters!$K81*EXP(-Fit_Parameters!$L81*'Tabulated f values'!U$3*'Tabulated f values'!U$3)+Fit_Parameters!$M81</f>
        <v>8.8528722225659742</v>
      </c>
      <c r="V78" s="5">
        <f>Fit_Parameters!$C81*EXP(-Fit_Parameters!$D81*'Tabulated f values'!V$3*'Tabulated f values'!V$3)+Fit_Parameters!$E81*EXP(-Fit_Parameters!$F81*'Tabulated f values'!V$3*'Tabulated f values'!V$3)+Fit_Parameters!$G81*EXP(-Fit_Parameters!$H81*'Tabulated f values'!V$3*'Tabulated f values'!V$3)+Fit_Parameters!$I81*EXP(-Fit_Parameters!$J81*'Tabulated f values'!V$3*'Tabulated f values'!V$3)+Fit_Parameters!$K81*EXP(-Fit_Parameters!$L81*'Tabulated f values'!V$3*'Tabulated f values'!V$3)+Fit_Parameters!$M81</f>
        <v>8.3714873172482456</v>
      </c>
      <c r="W78" s="5">
        <f>Fit_Parameters!$C81*EXP(-Fit_Parameters!$D81*'Tabulated f values'!W$3*'Tabulated f values'!W$3)+Fit_Parameters!$E81*EXP(-Fit_Parameters!$F81*'Tabulated f values'!W$3*'Tabulated f values'!W$3)+Fit_Parameters!$G81*EXP(-Fit_Parameters!$H81*'Tabulated f values'!W$3*'Tabulated f values'!W$3)+Fit_Parameters!$I81*EXP(-Fit_Parameters!$J81*'Tabulated f values'!W$3*'Tabulated f values'!W$3)+Fit_Parameters!$K81*EXP(-Fit_Parameters!$L81*'Tabulated f values'!W$3*'Tabulated f values'!W$3)+Fit_Parameters!$M81</f>
        <v>7.9565030198186628</v>
      </c>
      <c r="X78" s="5">
        <f>Fit_Parameters!$C81*EXP(-Fit_Parameters!$D81*'Tabulated f values'!X$3*'Tabulated f values'!X$3)+Fit_Parameters!$E81*EXP(-Fit_Parameters!$F81*'Tabulated f values'!X$3*'Tabulated f values'!X$3)+Fit_Parameters!$G81*EXP(-Fit_Parameters!$H81*'Tabulated f values'!X$3*'Tabulated f values'!X$3)+Fit_Parameters!$I81*EXP(-Fit_Parameters!$J81*'Tabulated f values'!X$3*'Tabulated f values'!X$3)+Fit_Parameters!$K81*EXP(-Fit_Parameters!$L81*'Tabulated f values'!X$3*'Tabulated f values'!X$3)+Fit_Parameters!$M81</f>
        <v>7.5978897127367961</v>
      </c>
      <c r="Y78" s="5">
        <f>Fit_Parameters!$C81*EXP(-Fit_Parameters!$D81*'Tabulated f values'!Y$3*'Tabulated f values'!Y$3)+Fit_Parameters!$E81*EXP(-Fit_Parameters!$F81*'Tabulated f values'!Y$3*'Tabulated f values'!Y$3)+Fit_Parameters!$G81*EXP(-Fit_Parameters!$H81*'Tabulated f values'!Y$3*'Tabulated f values'!Y$3)+Fit_Parameters!$I81*EXP(-Fit_Parameters!$J81*'Tabulated f values'!Y$3*'Tabulated f values'!Y$3)+Fit_Parameters!$K81*EXP(-Fit_Parameters!$L81*'Tabulated f values'!Y$3*'Tabulated f values'!Y$3)+Fit_Parameters!$M81</f>
        <v>7.2864630781660082</v>
      </c>
      <c r="Z78" s="5">
        <f>Fit_Parameters!$C81*EXP(-Fit_Parameters!$D81*'Tabulated f values'!Z$3*'Tabulated f values'!Z$3)+Fit_Parameters!$E81*EXP(-Fit_Parameters!$F81*'Tabulated f values'!Z$3*'Tabulated f values'!Z$3)+Fit_Parameters!$G81*EXP(-Fit_Parameters!$H81*'Tabulated f values'!Z$3*'Tabulated f values'!Z$3)+Fit_Parameters!$I81*EXP(-Fit_Parameters!$J81*'Tabulated f values'!Z$3*'Tabulated f values'!Z$3)+Fit_Parameters!$K81*EXP(-Fit_Parameters!$L81*'Tabulated f values'!Z$3*'Tabulated f values'!Z$3)+Fit_Parameters!$M81</f>
        <v>7.0140225361097084</v>
      </c>
      <c r="AA78" s="5">
        <f>Fit_Parameters!$C81*EXP(-Fit_Parameters!$D81*'Tabulated f values'!AA$3*'Tabulated f values'!AA$3)+Fit_Parameters!$E81*EXP(-Fit_Parameters!$F81*'Tabulated f values'!AA$3*'Tabulated f values'!AA$3)+Fit_Parameters!$G81*EXP(-Fit_Parameters!$H81*'Tabulated f values'!AA$3*'Tabulated f values'!AA$3)+Fit_Parameters!$I81*EXP(-Fit_Parameters!$J81*'Tabulated f values'!AA$3*'Tabulated f values'!AA$3)+Fit_Parameters!$K81*EXP(-Fit_Parameters!$L81*'Tabulated f values'!AA$3*'Tabulated f values'!AA$3)+Fit_Parameters!$M81</f>
        <v>6.7734067932003486</v>
      </c>
      <c r="AB78" s="5">
        <f>Fit_Parameters!$C81*EXP(-Fit_Parameters!$D81*'Tabulated f values'!AB$3*'Tabulated f values'!AB$3)+Fit_Parameters!$E81*EXP(-Fit_Parameters!$F81*'Tabulated f values'!AB$3*'Tabulated f values'!AB$3)+Fit_Parameters!$G81*EXP(-Fit_Parameters!$H81*'Tabulated f values'!AB$3*'Tabulated f values'!AB$3)+Fit_Parameters!$I81*EXP(-Fit_Parameters!$J81*'Tabulated f values'!AB$3*'Tabulated f values'!AB$3)+Fit_Parameters!$K81*EXP(-Fit_Parameters!$L81*'Tabulated f values'!AB$3*'Tabulated f values'!AB$3)+Fit_Parameters!$M81</f>
        <v>6.5584843663045609</v>
      </c>
      <c r="AC78" s="5">
        <f>Fit_Parameters!$C81*EXP(-Fit_Parameters!$D81*'Tabulated f values'!AC$3*'Tabulated f values'!AC$3)+Fit_Parameters!$E81*EXP(-Fit_Parameters!$F81*'Tabulated f values'!AC$3*'Tabulated f values'!AC$3)+Fit_Parameters!$G81*EXP(-Fit_Parameters!$H81*'Tabulated f values'!AC$3*'Tabulated f values'!AC$3)+Fit_Parameters!$I81*EXP(-Fit_Parameters!$J81*'Tabulated f values'!AC$3*'Tabulated f values'!AC$3)+Fit_Parameters!$K81*EXP(-Fit_Parameters!$L81*'Tabulated f values'!AC$3*'Tabulated f values'!AC$3)+Fit_Parameters!$M81</f>
        <v>6.3640972576212169</v>
      </c>
      <c r="AD78" s="5"/>
      <c r="AE78" s="5"/>
      <c r="AF78" s="5"/>
      <c r="AG78" s="5"/>
    </row>
    <row r="79" spans="1:34" x14ac:dyDescent="0.25">
      <c r="A79">
        <f>Fit_Parameters!A82</f>
        <v>33</v>
      </c>
      <c r="B79" t="str">
        <f>Fit_Parameters!B82</f>
        <v>As</v>
      </c>
      <c r="C79" s="5">
        <f>Fit_Parameters!$C82*EXP(-Fit_Parameters!$D82*'Tabulated f values'!C$3*'Tabulated f values'!C$3)+Fit_Parameters!$E82*EXP(-Fit_Parameters!$F82*'Tabulated f values'!C$3*'Tabulated f values'!C$3)+Fit_Parameters!$G82*EXP(-Fit_Parameters!$H82*'Tabulated f values'!C$3*'Tabulated f values'!C$3)+Fit_Parameters!$I82*EXP(-Fit_Parameters!$J82*'Tabulated f values'!C$3*'Tabulated f values'!C$3)+Fit_Parameters!$K82*EXP(-Fit_Parameters!$L82*'Tabulated f values'!C$3*'Tabulated f values'!C$3)+Fit_Parameters!$M82</f>
        <v>32.988245000000006</v>
      </c>
      <c r="D79" s="5">
        <f>Fit_Parameters!$C82*EXP(-Fit_Parameters!$D82*'Tabulated f values'!D$3*'Tabulated f values'!D$3)+Fit_Parameters!$E82*EXP(-Fit_Parameters!$F82*'Tabulated f values'!D$3*'Tabulated f values'!D$3)+Fit_Parameters!$G82*EXP(-Fit_Parameters!$H82*'Tabulated f values'!D$3*'Tabulated f values'!D$3)+Fit_Parameters!$I82*EXP(-Fit_Parameters!$J82*'Tabulated f values'!D$3*'Tabulated f values'!D$3)+Fit_Parameters!$K82*EXP(-Fit_Parameters!$L82*'Tabulated f values'!D$3*'Tabulated f values'!D$3)+Fit_Parameters!$M82</f>
        <v>32.278040351971306</v>
      </c>
      <c r="E79" s="5">
        <f>Fit_Parameters!$C82*EXP(-Fit_Parameters!$D82*'Tabulated f values'!E$3*'Tabulated f values'!E$3)+Fit_Parameters!$E82*EXP(-Fit_Parameters!$F82*'Tabulated f values'!E$3*'Tabulated f values'!E$3)+Fit_Parameters!$G82*EXP(-Fit_Parameters!$H82*'Tabulated f values'!E$3*'Tabulated f values'!E$3)+Fit_Parameters!$I82*EXP(-Fit_Parameters!$J82*'Tabulated f values'!E$3*'Tabulated f values'!E$3)+Fit_Parameters!$K82*EXP(-Fit_Parameters!$L82*'Tabulated f values'!E$3*'Tabulated f values'!E$3)+Fit_Parameters!$M82</f>
        <v>30.484594360605616</v>
      </c>
      <c r="F79" s="5">
        <f>Fit_Parameters!$C82*EXP(-Fit_Parameters!$D82*'Tabulated f values'!F$3*'Tabulated f values'!F$3)+Fit_Parameters!$E82*EXP(-Fit_Parameters!$F82*'Tabulated f values'!F$3*'Tabulated f values'!F$3)+Fit_Parameters!$G82*EXP(-Fit_Parameters!$H82*'Tabulated f values'!F$3*'Tabulated f values'!F$3)+Fit_Parameters!$I82*EXP(-Fit_Parameters!$J82*'Tabulated f values'!F$3*'Tabulated f values'!F$3)+Fit_Parameters!$K82*EXP(-Fit_Parameters!$L82*'Tabulated f values'!F$3*'Tabulated f values'!F$3)+Fit_Parameters!$M82</f>
        <v>28.2997604224153</v>
      </c>
      <c r="G79" s="5">
        <f>Fit_Parameters!$C82*EXP(-Fit_Parameters!$D82*'Tabulated f values'!G$3*'Tabulated f values'!G$3)+Fit_Parameters!$E82*EXP(-Fit_Parameters!$F82*'Tabulated f values'!G$3*'Tabulated f values'!G$3)+Fit_Parameters!$G82*EXP(-Fit_Parameters!$H82*'Tabulated f values'!G$3*'Tabulated f values'!G$3)+Fit_Parameters!$I82*EXP(-Fit_Parameters!$J82*'Tabulated f values'!G$3*'Tabulated f values'!G$3)+Fit_Parameters!$K82*EXP(-Fit_Parameters!$L82*'Tabulated f values'!G$3*'Tabulated f values'!G$3)+Fit_Parameters!$M82</f>
        <v>26.225228994106825</v>
      </c>
      <c r="H79" s="5">
        <f>Fit_Parameters!$C82*EXP(-Fit_Parameters!$D82*'Tabulated f values'!H$3*'Tabulated f values'!H$3)+Fit_Parameters!$E82*EXP(-Fit_Parameters!$F82*'Tabulated f values'!H$3*'Tabulated f values'!H$3)+Fit_Parameters!$G82*EXP(-Fit_Parameters!$H82*'Tabulated f values'!H$3*'Tabulated f values'!H$3)+Fit_Parameters!$I82*EXP(-Fit_Parameters!$J82*'Tabulated f values'!H$3*'Tabulated f values'!H$3)+Fit_Parameters!$K82*EXP(-Fit_Parameters!$L82*'Tabulated f values'!H$3*'Tabulated f values'!H$3)+Fit_Parameters!$M82</f>
        <v>24.392559795560242</v>
      </c>
      <c r="I79" s="5">
        <f>Fit_Parameters!$C82*EXP(-Fit_Parameters!$D82*'Tabulated f values'!I$3*'Tabulated f values'!I$3)+Fit_Parameters!$E82*EXP(-Fit_Parameters!$F82*'Tabulated f values'!I$3*'Tabulated f values'!I$3)+Fit_Parameters!$G82*EXP(-Fit_Parameters!$H82*'Tabulated f values'!I$3*'Tabulated f values'!I$3)+Fit_Parameters!$I82*EXP(-Fit_Parameters!$J82*'Tabulated f values'!I$3*'Tabulated f values'!I$3)+Fit_Parameters!$K82*EXP(-Fit_Parameters!$L82*'Tabulated f values'!I$3*'Tabulated f values'!I$3)+Fit_Parameters!$M82</f>
        <v>22.738105863131512</v>
      </c>
      <c r="J79" s="5">
        <f>Fit_Parameters!$C82*EXP(-Fit_Parameters!$D82*'Tabulated f values'!J$3*'Tabulated f values'!J$3)+Fit_Parameters!$E82*EXP(-Fit_Parameters!$F82*'Tabulated f values'!J$3*'Tabulated f values'!J$3)+Fit_Parameters!$G82*EXP(-Fit_Parameters!$H82*'Tabulated f values'!J$3*'Tabulated f values'!J$3)+Fit_Parameters!$I82*EXP(-Fit_Parameters!$J82*'Tabulated f values'!J$3*'Tabulated f values'!J$3)+Fit_Parameters!$K82*EXP(-Fit_Parameters!$L82*'Tabulated f values'!J$3*'Tabulated f values'!J$3)+Fit_Parameters!$M82</f>
        <v>21.18927996952301</v>
      </c>
      <c r="K79" s="5">
        <f>Fit_Parameters!$C82*EXP(-Fit_Parameters!$D82*'Tabulated f values'!K$3*'Tabulated f values'!K$3)+Fit_Parameters!$E82*EXP(-Fit_Parameters!$F82*'Tabulated f values'!K$3*'Tabulated f values'!K$3)+Fit_Parameters!$G82*EXP(-Fit_Parameters!$H82*'Tabulated f values'!K$3*'Tabulated f values'!K$3)+Fit_Parameters!$I82*EXP(-Fit_Parameters!$J82*'Tabulated f values'!K$3*'Tabulated f values'!K$3)+Fit_Parameters!$K82*EXP(-Fit_Parameters!$L82*'Tabulated f values'!K$3*'Tabulated f values'!K$3)+Fit_Parameters!$M82</f>
        <v>19.71634812518737</v>
      </c>
      <c r="L79" s="5">
        <f>Fit_Parameters!$C82*EXP(-Fit_Parameters!$D82*'Tabulated f values'!L$3*'Tabulated f values'!L$3)+Fit_Parameters!$E82*EXP(-Fit_Parameters!$F82*'Tabulated f values'!L$3*'Tabulated f values'!L$3)+Fit_Parameters!$G82*EXP(-Fit_Parameters!$H82*'Tabulated f values'!L$3*'Tabulated f values'!L$3)+Fit_Parameters!$I82*EXP(-Fit_Parameters!$J82*'Tabulated f values'!L$3*'Tabulated f values'!L$3)+Fit_Parameters!$K82*EXP(-Fit_Parameters!$L82*'Tabulated f values'!L$3*'Tabulated f values'!L$3)+Fit_Parameters!$M82</f>
        <v>18.314233052069714</v>
      </c>
      <c r="M79" s="5">
        <f>Fit_Parameters!$C82*EXP(-Fit_Parameters!$D82*'Tabulated f values'!M$3*'Tabulated f values'!M$3)+Fit_Parameters!$E82*EXP(-Fit_Parameters!$F82*'Tabulated f values'!M$3*'Tabulated f values'!M$3)+Fit_Parameters!$G82*EXP(-Fit_Parameters!$H82*'Tabulated f values'!M$3*'Tabulated f values'!M$3)+Fit_Parameters!$I82*EXP(-Fit_Parameters!$J82*'Tabulated f values'!M$3*'Tabulated f values'!M$3)+Fit_Parameters!$K82*EXP(-Fit_Parameters!$L82*'Tabulated f values'!M$3*'Tabulated f values'!M$3)+Fit_Parameters!$M82</f>
        <v>16.984271247805584</v>
      </c>
      <c r="N79" s="5">
        <f>Fit_Parameters!$C82*EXP(-Fit_Parameters!$D82*'Tabulated f values'!N$3*'Tabulated f values'!N$3)+Fit_Parameters!$E82*EXP(-Fit_Parameters!$F82*'Tabulated f values'!N$3*'Tabulated f values'!N$3)+Fit_Parameters!$G82*EXP(-Fit_Parameters!$H82*'Tabulated f values'!N$3*'Tabulated f values'!N$3)+Fit_Parameters!$I82*EXP(-Fit_Parameters!$J82*'Tabulated f values'!N$3*'Tabulated f values'!N$3)+Fit_Parameters!$K82*EXP(-Fit_Parameters!$L82*'Tabulated f values'!N$3*'Tabulated f values'!N$3)+Fit_Parameters!$M82</f>
        <v>15.729242426293601</v>
      </c>
      <c r="O79" s="5">
        <f>Fit_Parameters!$C82*EXP(-Fit_Parameters!$D82*'Tabulated f values'!O$3*'Tabulated f values'!O$3)+Fit_Parameters!$E82*EXP(-Fit_Parameters!$F82*'Tabulated f values'!O$3*'Tabulated f values'!O$3)+Fit_Parameters!$G82*EXP(-Fit_Parameters!$H82*'Tabulated f values'!O$3*'Tabulated f values'!O$3)+Fit_Parameters!$I82*EXP(-Fit_Parameters!$J82*'Tabulated f values'!O$3*'Tabulated f values'!O$3)+Fit_Parameters!$K82*EXP(-Fit_Parameters!$L82*'Tabulated f values'!O$3*'Tabulated f values'!O$3)+Fit_Parameters!$M82</f>
        <v>14.553413584090874</v>
      </c>
      <c r="P79" s="5">
        <f>Fit_Parameters!$C82*EXP(-Fit_Parameters!$D82*'Tabulated f values'!P$3*'Tabulated f values'!P$3)+Fit_Parameters!$E82*EXP(-Fit_Parameters!$F82*'Tabulated f values'!P$3*'Tabulated f values'!P$3)+Fit_Parameters!$G82*EXP(-Fit_Parameters!$H82*'Tabulated f values'!P$3*'Tabulated f values'!P$3)+Fit_Parameters!$I82*EXP(-Fit_Parameters!$J82*'Tabulated f values'!P$3*'Tabulated f values'!P$3)+Fit_Parameters!$K82*EXP(-Fit_Parameters!$L82*'Tabulated f values'!P$3*'Tabulated f values'!P$3)+Fit_Parameters!$M82</f>
        <v>13.46223217688839</v>
      </c>
      <c r="Q79" s="5">
        <f>Fit_Parameters!$C82*EXP(-Fit_Parameters!$D82*'Tabulated f values'!Q$3*'Tabulated f values'!Q$3)+Fit_Parameters!$E82*EXP(-Fit_Parameters!$F82*'Tabulated f values'!Q$3*'Tabulated f values'!Q$3)+Fit_Parameters!$G82*EXP(-Fit_Parameters!$H82*'Tabulated f values'!Q$3*'Tabulated f values'!Q$3)+Fit_Parameters!$I82*EXP(-Fit_Parameters!$J82*'Tabulated f values'!Q$3*'Tabulated f values'!Q$3)+Fit_Parameters!$K82*EXP(-Fit_Parameters!$L82*'Tabulated f values'!Q$3*'Tabulated f values'!Q$3)+Fit_Parameters!$M82</f>
        <v>12.461035649054333</v>
      </c>
      <c r="R79" s="5">
        <f>Fit_Parameters!$C82*EXP(-Fit_Parameters!$D82*'Tabulated f values'!R$3*'Tabulated f values'!R$3)+Fit_Parameters!$E82*EXP(-Fit_Parameters!$F82*'Tabulated f values'!R$3*'Tabulated f values'!R$3)+Fit_Parameters!$G82*EXP(-Fit_Parameters!$H82*'Tabulated f values'!R$3*'Tabulated f values'!R$3)+Fit_Parameters!$I82*EXP(-Fit_Parameters!$J82*'Tabulated f values'!R$3*'Tabulated f values'!R$3)+Fit_Parameters!$K82*EXP(-Fit_Parameters!$L82*'Tabulated f values'!R$3*'Tabulated f values'!R$3)+Fit_Parameters!$M82</f>
        <v>11.553600552956889</v>
      </c>
      <c r="S79" s="5">
        <f>Fit_Parameters!$C82*EXP(-Fit_Parameters!$D82*'Tabulated f values'!S$3*'Tabulated f values'!S$3)+Fit_Parameters!$E82*EXP(-Fit_Parameters!$F82*'Tabulated f values'!S$3*'Tabulated f values'!S$3)+Fit_Parameters!$G82*EXP(-Fit_Parameters!$H82*'Tabulated f values'!S$3*'Tabulated f values'!S$3)+Fit_Parameters!$I82*EXP(-Fit_Parameters!$J82*'Tabulated f values'!S$3*'Tabulated f values'!S$3)+Fit_Parameters!$K82*EXP(-Fit_Parameters!$L82*'Tabulated f values'!S$3*'Tabulated f values'!S$3)+Fit_Parameters!$M82</f>
        <v>10.741162357987298</v>
      </c>
      <c r="T79" s="5">
        <f>Fit_Parameters!$C82*EXP(-Fit_Parameters!$D82*'Tabulated f values'!T$3*'Tabulated f values'!T$3)+Fit_Parameters!$E82*EXP(-Fit_Parameters!$F82*'Tabulated f values'!T$3*'Tabulated f values'!T$3)+Fit_Parameters!$G82*EXP(-Fit_Parameters!$H82*'Tabulated f values'!T$3*'Tabulated f values'!T$3)+Fit_Parameters!$I82*EXP(-Fit_Parameters!$J82*'Tabulated f values'!T$3*'Tabulated f values'!T$3)+Fit_Parameters!$K82*EXP(-Fit_Parameters!$L82*'Tabulated f values'!T$3*'Tabulated f values'!T$3)+Fit_Parameters!$M82</f>
        <v>10.022078505651086</v>
      </c>
      <c r="U79" s="5">
        <f>Fit_Parameters!$C82*EXP(-Fit_Parameters!$D82*'Tabulated f values'!U$3*'Tabulated f values'!U$3)+Fit_Parameters!$E82*EXP(-Fit_Parameters!$F82*'Tabulated f values'!U$3*'Tabulated f values'!U$3)+Fit_Parameters!$G82*EXP(-Fit_Parameters!$H82*'Tabulated f values'!U$3*'Tabulated f values'!U$3)+Fit_Parameters!$I82*EXP(-Fit_Parameters!$J82*'Tabulated f values'!U$3*'Tabulated f values'!U$3)+Fit_Parameters!$K82*EXP(-Fit_Parameters!$L82*'Tabulated f values'!U$3*'Tabulated f values'!U$3)+Fit_Parameters!$M82</f>
        <v>9.3920212800738216</v>
      </c>
      <c r="V79" s="5">
        <f>Fit_Parameters!$C82*EXP(-Fit_Parameters!$D82*'Tabulated f values'!V$3*'Tabulated f values'!V$3)+Fit_Parameters!$E82*EXP(-Fit_Parameters!$F82*'Tabulated f values'!V$3*'Tabulated f values'!V$3)+Fit_Parameters!$G82*EXP(-Fit_Parameters!$H82*'Tabulated f values'!V$3*'Tabulated f values'!V$3)+Fit_Parameters!$I82*EXP(-Fit_Parameters!$J82*'Tabulated f values'!V$3*'Tabulated f values'!V$3)+Fit_Parameters!$K82*EXP(-Fit_Parameters!$L82*'Tabulated f values'!V$3*'Tabulated f values'!V$3)+Fit_Parameters!$M82</f>
        <v>8.8444952972043946</v>
      </c>
      <c r="W79" s="5">
        <f>Fit_Parameters!$C82*EXP(-Fit_Parameters!$D82*'Tabulated f values'!W$3*'Tabulated f values'!W$3)+Fit_Parameters!$E82*EXP(-Fit_Parameters!$F82*'Tabulated f values'!W$3*'Tabulated f values'!W$3)+Fit_Parameters!$G82*EXP(-Fit_Parameters!$H82*'Tabulated f values'!W$3*'Tabulated f values'!W$3)+Fit_Parameters!$I82*EXP(-Fit_Parameters!$J82*'Tabulated f values'!W$3*'Tabulated f values'!W$3)+Fit_Parameters!$K82*EXP(-Fit_Parameters!$L82*'Tabulated f values'!W$3*'Tabulated f values'!W$3)+Fit_Parameters!$M82</f>
        <v>8.3714930577379363</v>
      </c>
      <c r="X79" s="5">
        <f>Fit_Parameters!$C82*EXP(-Fit_Parameters!$D82*'Tabulated f values'!X$3*'Tabulated f values'!X$3)+Fit_Parameters!$E82*EXP(-Fit_Parameters!$F82*'Tabulated f values'!X$3*'Tabulated f values'!X$3)+Fit_Parameters!$G82*EXP(-Fit_Parameters!$H82*'Tabulated f values'!X$3*'Tabulated f values'!X$3)+Fit_Parameters!$I82*EXP(-Fit_Parameters!$J82*'Tabulated f values'!X$3*'Tabulated f values'!X$3)+Fit_Parameters!$K82*EXP(-Fit_Parameters!$L82*'Tabulated f values'!X$3*'Tabulated f values'!X$3)+Fit_Parameters!$M82</f>
        <v>7.9641571441197705</v>
      </c>
      <c r="Y79" s="5">
        <f>Fit_Parameters!$C82*EXP(-Fit_Parameters!$D82*'Tabulated f values'!Y$3*'Tabulated f values'!Y$3)+Fit_Parameters!$E82*EXP(-Fit_Parameters!$F82*'Tabulated f values'!Y$3*'Tabulated f values'!Y$3)+Fit_Parameters!$G82*EXP(-Fit_Parameters!$H82*'Tabulated f values'!Y$3*'Tabulated f values'!Y$3)+Fit_Parameters!$I82*EXP(-Fit_Parameters!$J82*'Tabulated f values'!Y$3*'Tabulated f values'!Y$3)+Fit_Parameters!$K82*EXP(-Fit_Parameters!$L82*'Tabulated f values'!Y$3*'Tabulated f values'!Y$3)+Fit_Parameters!$M82</f>
        <v>7.6133707901329206</v>
      </c>
      <c r="Z79" s="5">
        <f>Fit_Parameters!$C82*EXP(-Fit_Parameters!$D82*'Tabulated f values'!Z$3*'Tabulated f values'!Z$3)+Fit_Parameters!$E82*EXP(-Fit_Parameters!$F82*'Tabulated f values'!Z$3*'Tabulated f values'!Z$3)+Fit_Parameters!$G82*EXP(-Fit_Parameters!$H82*'Tabulated f values'!Z$3*'Tabulated f values'!Z$3)+Fit_Parameters!$I82*EXP(-Fit_Parameters!$J82*'Tabulated f values'!Z$3*'Tabulated f values'!Z$3)+Fit_Parameters!$K82*EXP(-Fit_Parameters!$L82*'Tabulated f values'!Z$3*'Tabulated f values'!Z$3)+Fit_Parameters!$M82</f>
        <v>7.3102379213667614</v>
      </c>
      <c r="AA79" s="5">
        <f>Fit_Parameters!$C82*EXP(-Fit_Parameters!$D82*'Tabulated f values'!AA$3*'Tabulated f values'!AA$3)+Fit_Parameters!$E82*EXP(-Fit_Parameters!$F82*'Tabulated f values'!AA$3*'Tabulated f values'!AA$3)+Fit_Parameters!$G82*EXP(-Fit_Parameters!$H82*'Tabulated f values'!AA$3*'Tabulated f values'!AA$3)+Fit_Parameters!$I82*EXP(-Fit_Parameters!$J82*'Tabulated f values'!AA$3*'Tabulated f values'!AA$3)+Fit_Parameters!$K82*EXP(-Fit_Parameters!$L82*'Tabulated f values'!AA$3*'Tabulated f values'!AA$3)+Fit_Parameters!$M82</f>
        <v>7.0464398831238935</v>
      </c>
      <c r="AB79" s="5">
        <f>Fit_Parameters!$C82*EXP(-Fit_Parameters!$D82*'Tabulated f values'!AB$3*'Tabulated f values'!AB$3)+Fit_Parameters!$E82*EXP(-Fit_Parameters!$F82*'Tabulated f values'!AB$3*'Tabulated f values'!AB$3)+Fit_Parameters!$G82*EXP(-Fit_Parameters!$H82*'Tabulated f values'!AB$3*'Tabulated f values'!AB$3)+Fit_Parameters!$I82*EXP(-Fit_Parameters!$J82*'Tabulated f values'!AB$3*'Tabulated f values'!AB$3)+Fit_Parameters!$K82*EXP(-Fit_Parameters!$L82*'Tabulated f values'!AB$3*'Tabulated f values'!AB$3)+Fit_Parameters!$M82</f>
        <v>6.8144725353136906</v>
      </c>
      <c r="AC79" s="5">
        <f>Fit_Parameters!$C82*EXP(-Fit_Parameters!$D82*'Tabulated f values'!AC$3*'Tabulated f values'!AC$3)+Fit_Parameters!$E82*EXP(-Fit_Parameters!$F82*'Tabulated f values'!AC$3*'Tabulated f values'!AC$3)+Fit_Parameters!$G82*EXP(-Fit_Parameters!$H82*'Tabulated f values'!AC$3*'Tabulated f values'!AC$3)+Fit_Parameters!$I82*EXP(-Fit_Parameters!$J82*'Tabulated f values'!AC$3*'Tabulated f values'!AC$3)+Fit_Parameters!$K82*EXP(-Fit_Parameters!$L82*'Tabulated f values'!AC$3*'Tabulated f values'!AC$3)+Fit_Parameters!$M82</f>
        <v>6.6077772619857988</v>
      </c>
      <c r="AD79" s="5"/>
      <c r="AE79" s="5"/>
      <c r="AF79" s="5"/>
      <c r="AG79" s="5"/>
    </row>
    <row r="80" spans="1:34" x14ac:dyDescent="0.25">
      <c r="A80">
        <f>Fit_Parameters!A83</f>
        <v>34</v>
      </c>
      <c r="B80" t="str">
        <f>Fit_Parameters!B83</f>
        <v>Se</v>
      </c>
      <c r="C80" s="5">
        <f>Fit_Parameters!$C83*EXP(-Fit_Parameters!$D83*'Tabulated f values'!C$3*'Tabulated f values'!C$3)+Fit_Parameters!$E83*EXP(-Fit_Parameters!$F83*'Tabulated f values'!C$3*'Tabulated f values'!C$3)+Fit_Parameters!$G83*EXP(-Fit_Parameters!$H83*'Tabulated f values'!C$3*'Tabulated f values'!C$3)+Fit_Parameters!$I83*EXP(-Fit_Parameters!$J83*'Tabulated f values'!C$3*'Tabulated f values'!C$3)+Fit_Parameters!$K83*EXP(-Fit_Parameters!$L83*'Tabulated f values'!C$3*'Tabulated f values'!C$3)+Fit_Parameters!$M83</f>
        <v>33.991444000000008</v>
      </c>
      <c r="D80" s="5">
        <f>Fit_Parameters!$C83*EXP(-Fit_Parameters!$D83*'Tabulated f values'!D$3*'Tabulated f values'!D$3)+Fit_Parameters!$E83*EXP(-Fit_Parameters!$F83*'Tabulated f values'!D$3*'Tabulated f values'!D$3)+Fit_Parameters!$G83*EXP(-Fit_Parameters!$H83*'Tabulated f values'!D$3*'Tabulated f values'!D$3)+Fit_Parameters!$I83*EXP(-Fit_Parameters!$J83*'Tabulated f values'!D$3*'Tabulated f values'!D$3)+Fit_Parameters!$K83*EXP(-Fit_Parameters!$L83*'Tabulated f values'!D$3*'Tabulated f values'!D$3)+Fit_Parameters!$M83</f>
        <v>33.282258203540877</v>
      </c>
      <c r="E80" s="5">
        <f>Fit_Parameters!$C83*EXP(-Fit_Parameters!$D83*'Tabulated f values'!E$3*'Tabulated f values'!E$3)+Fit_Parameters!$E83*EXP(-Fit_Parameters!$F83*'Tabulated f values'!E$3*'Tabulated f values'!E$3)+Fit_Parameters!$G83*EXP(-Fit_Parameters!$H83*'Tabulated f values'!E$3*'Tabulated f values'!E$3)+Fit_Parameters!$I83*EXP(-Fit_Parameters!$J83*'Tabulated f values'!E$3*'Tabulated f values'!E$3)+Fit_Parameters!$K83*EXP(-Fit_Parameters!$L83*'Tabulated f values'!E$3*'Tabulated f values'!E$3)+Fit_Parameters!$M83</f>
        <v>31.458125608540765</v>
      </c>
      <c r="F80" s="5">
        <f>Fit_Parameters!$C83*EXP(-Fit_Parameters!$D83*'Tabulated f values'!F$3*'Tabulated f values'!F$3)+Fit_Parameters!$E83*EXP(-Fit_Parameters!$F83*'Tabulated f values'!F$3*'Tabulated f values'!F$3)+Fit_Parameters!$G83*EXP(-Fit_Parameters!$H83*'Tabulated f values'!F$3*'Tabulated f values'!F$3)+Fit_Parameters!$I83*EXP(-Fit_Parameters!$J83*'Tabulated f values'!F$3*'Tabulated f values'!F$3)+Fit_Parameters!$K83*EXP(-Fit_Parameters!$L83*'Tabulated f values'!F$3*'Tabulated f values'!F$3)+Fit_Parameters!$M83</f>
        <v>29.171358267146477</v>
      </c>
      <c r="G80" s="5">
        <f>Fit_Parameters!$C83*EXP(-Fit_Parameters!$D83*'Tabulated f values'!G$3*'Tabulated f values'!G$3)+Fit_Parameters!$E83*EXP(-Fit_Parameters!$F83*'Tabulated f values'!G$3*'Tabulated f values'!G$3)+Fit_Parameters!$G83*EXP(-Fit_Parameters!$H83*'Tabulated f values'!G$3*'Tabulated f values'!G$3)+Fit_Parameters!$I83*EXP(-Fit_Parameters!$J83*'Tabulated f values'!G$3*'Tabulated f values'!G$3)+Fit_Parameters!$K83*EXP(-Fit_Parameters!$L83*'Tabulated f values'!G$3*'Tabulated f values'!G$3)+Fit_Parameters!$M83</f>
        <v>26.953380087850096</v>
      </c>
      <c r="H80" s="5">
        <f>Fit_Parameters!$C83*EXP(-Fit_Parameters!$D83*'Tabulated f values'!H$3*'Tabulated f values'!H$3)+Fit_Parameters!$E83*EXP(-Fit_Parameters!$F83*'Tabulated f values'!H$3*'Tabulated f values'!H$3)+Fit_Parameters!$G83*EXP(-Fit_Parameters!$H83*'Tabulated f values'!H$3*'Tabulated f values'!H$3)+Fit_Parameters!$I83*EXP(-Fit_Parameters!$J83*'Tabulated f values'!H$3*'Tabulated f values'!H$3)+Fit_Parameters!$K83*EXP(-Fit_Parameters!$L83*'Tabulated f values'!H$3*'Tabulated f values'!H$3)+Fit_Parameters!$M83</f>
        <v>25.004319870300172</v>
      </c>
      <c r="I80" s="5">
        <f>Fit_Parameters!$C83*EXP(-Fit_Parameters!$D83*'Tabulated f values'!I$3*'Tabulated f values'!I$3)+Fit_Parameters!$E83*EXP(-Fit_Parameters!$F83*'Tabulated f values'!I$3*'Tabulated f values'!I$3)+Fit_Parameters!$G83*EXP(-Fit_Parameters!$H83*'Tabulated f values'!I$3*'Tabulated f values'!I$3)+Fit_Parameters!$I83*EXP(-Fit_Parameters!$J83*'Tabulated f values'!I$3*'Tabulated f values'!I$3)+Fit_Parameters!$K83*EXP(-Fit_Parameters!$L83*'Tabulated f values'!I$3*'Tabulated f values'!I$3)+Fit_Parameters!$M83</f>
        <v>23.298582655386568</v>
      </c>
      <c r="J80" s="5">
        <f>Fit_Parameters!$C83*EXP(-Fit_Parameters!$D83*'Tabulated f values'!J$3*'Tabulated f values'!J$3)+Fit_Parameters!$E83*EXP(-Fit_Parameters!$F83*'Tabulated f values'!J$3*'Tabulated f values'!J$3)+Fit_Parameters!$G83*EXP(-Fit_Parameters!$H83*'Tabulated f values'!J$3*'Tabulated f values'!J$3)+Fit_Parameters!$I83*EXP(-Fit_Parameters!$J83*'Tabulated f values'!J$3*'Tabulated f values'!J$3)+Fit_Parameters!$K83*EXP(-Fit_Parameters!$L83*'Tabulated f values'!J$3*'Tabulated f values'!J$3)+Fit_Parameters!$M83</f>
        <v>21.75627658425767</v>
      </c>
      <c r="K80" s="5">
        <f>Fit_Parameters!$C83*EXP(-Fit_Parameters!$D83*'Tabulated f values'!K$3*'Tabulated f values'!K$3)+Fit_Parameters!$E83*EXP(-Fit_Parameters!$F83*'Tabulated f values'!K$3*'Tabulated f values'!K$3)+Fit_Parameters!$G83*EXP(-Fit_Parameters!$H83*'Tabulated f values'!K$3*'Tabulated f values'!K$3)+Fit_Parameters!$I83*EXP(-Fit_Parameters!$J83*'Tabulated f values'!K$3*'Tabulated f values'!K$3)+Fit_Parameters!$K83*EXP(-Fit_Parameters!$L83*'Tabulated f values'!K$3*'Tabulated f values'!K$3)+Fit_Parameters!$M83</f>
        <v>20.321570984469979</v>
      </c>
      <c r="L80" s="5">
        <f>Fit_Parameters!$C83*EXP(-Fit_Parameters!$D83*'Tabulated f values'!L$3*'Tabulated f values'!L$3)+Fit_Parameters!$E83*EXP(-Fit_Parameters!$F83*'Tabulated f values'!L$3*'Tabulated f values'!L$3)+Fit_Parameters!$G83*EXP(-Fit_Parameters!$H83*'Tabulated f values'!L$3*'Tabulated f values'!L$3)+Fit_Parameters!$I83*EXP(-Fit_Parameters!$J83*'Tabulated f values'!L$3*'Tabulated f values'!L$3)+Fit_Parameters!$K83*EXP(-Fit_Parameters!$L83*'Tabulated f values'!L$3*'Tabulated f values'!L$3)+Fit_Parameters!$M83</f>
        <v>18.96618417495959</v>
      </c>
      <c r="M80" s="5">
        <f>Fit_Parameters!$C83*EXP(-Fit_Parameters!$D83*'Tabulated f values'!M$3*'Tabulated f values'!M$3)+Fit_Parameters!$E83*EXP(-Fit_Parameters!$F83*'Tabulated f values'!M$3*'Tabulated f values'!M$3)+Fit_Parameters!$G83*EXP(-Fit_Parameters!$H83*'Tabulated f values'!M$3*'Tabulated f values'!M$3)+Fit_Parameters!$I83*EXP(-Fit_Parameters!$J83*'Tabulated f values'!M$3*'Tabulated f values'!M$3)+Fit_Parameters!$K83*EXP(-Fit_Parameters!$L83*'Tabulated f values'!M$3*'Tabulated f values'!M$3)+Fit_Parameters!$M83</f>
        <v>17.676770746603314</v>
      </c>
      <c r="N80" s="5">
        <f>Fit_Parameters!$C83*EXP(-Fit_Parameters!$D83*'Tabulated f values'!N$3*'Tabulated f values'!N$3)+Fit_Parameters!$E83*EXP(-Fit_Parameters!$F83*'Tabulated f values'!N$3*'Tabulated f values'!N$3)+Fit_Parameters!$G83*EXP(-Fit_Parameters!$H83*'Tabulated f values'!N$3*'Tabulated f values'!N$3)+Fit_Parameters!$I83*EXP(-Fit_Parameters!$J83*'Tabulated f values'!N$3*'Tabulated f values'!N$3)+Fit_Parameters!$K83*EXP(-Fit_Parameters!$L83*'Tabulated f values'!N$3*'Tabulated f values'!N$3)+Fit_Parameters!$M83</f>
        <v>16.448510993546737</v>
      </c>
      <c r="O80" s="5">
        <f>Fit_Parameters!$C83*EXP(-Fit_Parameters!$D83*'Tabulated f values'!O$3*'Tabulated f values'!O$3)+Fit_Parameters!$E83*EXP(-Fit_Parameters!$F83*'Tabulated f values'!O$3*'Tabulated f values'!O$3)+Fit_Parameters!$G83*EXP(-Fit_Parameters!$H83*'Tabulated f values'!O$3*'Tabulated f values'!O$3)+Fit_Parameters!$I83*EXP(-Fit_Parameters!$J83*'Tabulated f values'!O$3*'Tabulated f values'!O$3)+Fit_Parameters!$K83*EXP(-Fit_Parameters!$L83*'Tabulated f values'!O$3*'Tabulated f values'!O$3)+Fit_Parameters!$M83</f>
        <v>15.282838534288171</v>
      </c>
      <c r="P80" s="5">
        <f>Fit_Parameters!$C83*EXP(-Fit_Parameters!$D83*'Tabulated f values'!P$3*'Tabulated f values'!P$3)+Fit_Parameters!$E83*EXP(-Fit_Parameters!$F83*'Tabulated f values'!P$3*'Tabulated f values'!P$3)+Fit_Parameters!$G83*EXP(-Fit_Parameters!$H83*'Tabulated f values'!P$3*'Tabulated f values'!P$3)+Fit_Parameters!$I83*EXP(-Fit_Parameters!$J83*'Tabulated f values'!P$3*'Tabulated f values'!P$3)+Fit_Parameters!$K83*EXP(-Fit_Parameters!$L83*'Tabulated f values'!P$3*'Tabulated f values'!P$3)+Fit_Parameters!$M83</f>
        <v>14.185298797408571</v>
      </c>
      <c r="Q80" s="5">
        <f>Fit_Parameters!$C83*EXP(-Fit_Parameters!$D83*'Tabulated f values'!Q$3*'Tabulated f values'!Q$3)+Fit_Parameters!$E83*EXP(-Fit_Parameters!$F83*'Tabulated f values'!Q$3*'Tabulated f values'!Q$3)+Fit_Parameters!$G83*EXP(-Fit_Parameters!$H83*'Tabulated f values'!Q$3*'Tabulated f values'!Q$3)+Fit_Parameters!$I83*EXP(-Fit_Parameters!$J83*'Tabulated f values'!Q$3*'Tabulated f values'!Q$3)+Fit_Parameters!$K83*EXP(-Fit_Parameters!$L83*'Tabulated f values'!Q$3*'Tabulated f values'!Q$3)+Fit_Parameters!$M83</f>
        <v>13.16295332938839</v>
      </c>
      <c r="R80" s="5">
        <f>Fit_Parameters!$C83*EXP(-Fit_Parameters!$D83*'Tabulated f values'!R$3*'Tabulated f values'!R$3)+Fit_Parameters!$E83*EXP(-Fit_Parameters!$F83*'Tabulated f values'!R$3*'Tabulated f values'!R$3)+Fit_Parameters!$G83*EXP(-Fit_Parameters!$H83*'Tabulated f values'!R$3*'Tabulated f values'!R$3)+Fit_Parameters!$I83*EXP(-Fit_Parameters!$J83*'Tabulated f values'!R$3*'Tabulated f values'!R$3)+Fit_Parameters!$K83*EXP(-Fit_Parameters!$L83*'Tabulated f values'!R$3*'Tabulated f values'!R$3)+Fit_Parameters!$M83</f>
        <v>12.222100646956594</v>
      </c>
      <c r="S80" s="5">
        <f>Fit_Parameters!$C83*EXP(-Fit_Parameters!$D83*'Tabulated f values'!S$3*'Tabulated f values'!S$3)+Fit_Parameters!$E83*EXP(-Fit_Parameters!$F83*'Tabulated f values'!S$3*'Tabulated f values'!S$3)+Fit_Parameters!$G83*EXP(-Fit_Parameters!$H83*'Tabulated f values'!S$3*'Tabulated f values'!S$3)+Fit_Parameters!$I83*EXP(-Fit_Parameters!$J83*'Tabulated f values'!S$3*'Tabulated f values'!S$3)+Fit_Parameters!$K83*EXP(-Fit_Parameters!$L83*'Tabulated f values'!S$3*'Tabulated f values'!S$3)+Fit_Parameters!$M83</f>
        <v>11.366827542485805</v>
      </c>
      <c r="T80" s="5">
        <f>Fit_Parameters!$C83*EXP(-Fit_Parameters!$D83*'Tabulated f values'!T$3*'Tabulated f values'!T$3)+Fit_Parameters!$E83*EXP(-Fit_Parameters!$F83*'Tabulated f values'!T$3*'Tabulated f values'!T$3)+Fit_Parameters!$G83*EXP(-Fit_Parameters!$H83*'Tabulated f values'!T$3*'Tabulated f values'!T$3)+Fit_Parameters!$I83*EXP(-Fit_Parameters!$J83*'Tabulated f values'!T$3*'Tabulated f values'!T$3)+Fit_Parameters!$K83*EXP(-Fit_Parameters!$L83*'Tabulated f values'!T$3*'Tabulated f values'!T$3)+Fit_Parameters!$M83</f>
        <v>10.598410071309896</v>
      </c>
      <c r="U80" s="5">
        <f>Fit_Parameters!$C83*EXP(-Fit_Parameters!$D83*'Tabulated f values'!U$3*'Tabulated f values'!U$3)+Fit_Parameters!$E83*EXP(-Fit_Parameters!$F83*'Tabulated f values'!U$3*'Tabulated f values'!U$3)+Fit_Parameters!$G83*EXP(-Fit_Parameters!$H83*'Tabulated f values'!U$3*'Tabulated f values'!U$3)+Fit_Parameters!$I83*EXP(-Fit_Parameters!$J83*'Tabulated f values'!U$3*'Tabulated f values'!U$3)+Fit_Parameters!$K83*EXP(-Fit_Parameters!$L83*'Tabulated f values'!U$3*'Tabulated f values'!U$3)+Fit_Parameters!$M83</f>
        <v>9.9153352245781488</v>
      </c>
      <c r="V80" s="5">
        <f>Fit_Parameters!$C83*EXP(-Fit_Parameters!$D83*'Tabulated f values'!V$3*'Tabulated f values'!V$3)+Fit_Parameters!$E83*EXP(-Fit_Parameters!$F83*'Tabulated f values'!V$3*'Tabulated f values'!V$3)+Fit_Parameters!$G83*EXP(-Fit_Parameters!$H83*'Tabulated f values'!V$3*'Tabulated f values'!V$3)+Fit_Parameters!$I83*EXP(-Fit_Parameters!$J83*'Tabulated f values'!V$3*'Tabulated f values'!V$3)+Fit_Parameters!$K83*EXP(-Fit_Parameters!$L83*'Tabulated f values'!V$3*'Tabulated f values'!V$3)+Fit_Parameters!$M83</f>
        <v>9.3136844673044372</v>
      </c>
      <c r="W80" s="5">
        <f>Fit_Parameters!$C83*EXP(-Fit_Parameters!$D83*'Tabulated f values'!W$3*'Tabulated f values'!W$3)+Fit_Parameters!$E83*EXP(-Fit_Parameters!$F83*'Tabulated f values'!W$3*'Tabulated f values'!W$3)+Fit_Parameters!$G83*EXP(-Fit_Parameters!$H83*'Tabulated f values'!W$3*'Tabulated f values'!W$3)+Fit_Parameters!$I83*EXP(-Fit_Parameters!$J83*'Tabulated f values'!W$3*'Tabulated f values'!W$3)+Fit_Parameters!$K83*EXP(-Fit_Parameters!$L83*'Tabulated f values'!W$3*'Tabulated f values'!W$3)+Fit_Parameters!$M83</f>
        <v>8.7876820260716411</v>
      </c>
      <c r="X80" s="5">
        <f>Fit_Parameters!$C83*EXP(-Fit_Parameters!$D83*'Tabulated f values'!X$3*'Tabulated f values'!X$3)+Fit_Parameters!$E83*EXP(-Fit_Parameters!$F83*'Tabulated f values'!X$3*'Tabulated f values'!X$3)+Fit_Parameters!$G83*EXP(-Fit_Parameters!$H83*'Tabulated f values'!X$3*'Tabulated f values'!X$3)+Fit_Parameters!$I83*EXP(-Fit_Parameters!$J83*'Tabulated f values'!X$3*'Tabulated f values'!X$3)+Fit_Parameters!$K83*EXP(-Fit_Parameters!$L83*'Tabulated f values'!X$3*'Tabulated f values'!X$3)+Fit_Parameters!$M83</f>
        <v>8.3302823588605861</v>
      </c>
      <c r="Y80" s="5">
        <f>Fit_Parameters!$C83*EXP(-Fit_Parameters!$D83*'Tabulated f values'!Y$3*'Tabulated f values'!Y$3)+Fit_Parameters!$E83*EXP(-Fit_Parameters!$F83*'Tabulated f values'!Y$3*'Tabulated f values'!Y$3)+Fit_Parameters!$G83*EXP(-Fit_Parameters!$H83*'Tabulated f values'!Y$3*'Tabulated f values'!Y$3)+Fit_Parameters!$I83*EXP(-Fit_Parameters!$J83*'Tabulated f values'!Y$3*'Tabulated f values'!Y$3)+Fit_Parameters!$K83*EXP(-Fit_Parameters!$L83*'Tabulated f values'!Y$3*'Tabulated f values'!Y$3)+Fit_Parameters!$M83</f>
        <v>7.9337242001886281</v>
      </c>
      <c r="Z80" s="5">
        <f>Fit_Parameters!$C83*EXP(-Fit_Parameters!$D83*'Tabulated f values'!Z$3*'Tabulated f values'!Z$3)+Fit_Parameters!$E83*EXP(-Fit_Parameters!$F83*'Tabulated f values'!Z$3*'Tabulated f values'!Z$3)+Fit_Parameters!$G83*EXP(-Fit_Parameters!$H83*'Tabulated f values'!Z$3*'Tabulated f values'!Z$3)+Fit_Parameters!$I83*EXP(-Fit_Parameters!$J83*'Tabulated f values'!Z$3*'Tabulated f values'!Z$3)+Fit_Parameters!$K83*EXP(-Fit_Parameters!$L83*'Tabulated f values'!Z$3*'Tabulated f values'!Z$3)+Fit_Parameters!$M83</f>
        <v>7.5900120836217457</v>
      </c>
      <c r="AA80" s="5">
        <f>Fit_Parameters!$C83*EXP(-Fit_Parameters!$D83*'Tabulated f values'!AA$3*'Tabulated f values'!AA$3)+Fit_Parameters!$E83*EXP(-Fit_Parameters!$F83*'Tabulated f values'!AA$3*'Tabulated f values'!AA$3)+Fit_Parameters!$G83*EXP(-Fit_Parameters!$H83*'Tabulated f values'!AA$3*'Tabulated f values'!AA$3)+Fit_Parameters!$I83*EXP(-Fit_Parameters!$J83*'Tabulated f values'!AA$3*'Tabulated f values'!AA$3)+Fit_Parameters!$K83*EXP(-Fit_Parameters!$L83*'Tabulated f values'!AA$3*'Tabulated f values'!AA$3)+Fit_Parameters!$M83</f>
        <v>7.2913068778855976</v>
      </c>
      <c r="AB80" s="5">
        <f>Fit_Parameters!$C83*EXP(-Fit_Parameters!$D83*'Tabulated f values'!AB$3*'Tabulated f values'!AB$3)+Fit_Parameters!$E83*EXP(-Fit_Parameters!$F83*'Tabulated f values'!AB$3*'Tabulated f values'!AB$3)+Fit_Parameters!$G83*EXP(-Fit_Parameters!$H83*'Tabulated f values'!AB$3*'Tabulated f values'!AB$3)+Fit_Parameters!$I83*EXP(-Fit_Parameters!$J83*'Tabulated f values'!AB$3*'Tabulated f values'!AB$3)+Fit_Parameters!$K83*EXP(-Fit_Parameters!$L83*'Tabulated f values'!AB$3*'Tabulated f values'!AB$3)+Fit_Parameters!$M83</f>
        <v>7.0302201656831027</v>
      </c>
      <c r="AC80" s="5">
        <f>Fit_Parameters!$C83*EXP(-Fit_Parameters!$D83*'Tabulated f values'!AC$3*'Tabulated f values'!AC$3)+Fit_Parameters!$E83*EXP(-Fit_Parameters!$F83*'Tabulated f values'!AC$3*'Tabulated f values'!AC$3)+Fit_Parameters!$G83*EXP(-Fit_Parameters!$H83*'Tabulated f values'!AC$3*'Tabulated f values'!AC$3)+Fit_Parameters!$I83*EXP(-Fit_Parameters!$J83*'Tabulated f values'!AC$3*'Tabulated f values'!AC$3)+Fit_Parameters!$K83*EXP(-Fit_Parameters!$L83*'Tabulated f values'!AC$3*'Tabulated f values'!AC$3)+Fit_Parameters!$M83</f>
        <v>6.8000162517930161</v>
      </c>
      <c r="AD80" s="5"/>
      <c r="AE80" s="5"/>
      <c r="AF80" s="5"/>
      <c r="AG80" s="5"/>
    </row>
    <row r="81" spans="1:33" x14ac:dyDescent="0.25">
      <c r="A81">
        <f>Fit_Parameters!A84</f>
        <v>35</v>
      </c>
      <c r="B81" t="str">
        <f>Fit_Parameters!B84</f>
        <v>Br</v>
      </c>
      <c r="C81" s="5">
        <f>Fit_Parameters!$C84*EXP(-Fit_Parameters!$D84*'Tabulated f values'!C$3*'Tabulated f values'!C$3)+Fit_Parameters!$E84*EXP(-Fit_Parameters!$F84*'Tabulated f values'!C$3*'Tabulated f values'!C$3)+Fit_Parameters!$G84*EXP(-Fit_Parameters!$H84*'Tabulated f values'!C$3*'Tabulated f values'!C$3)+Fit_Parameters!$I84*EXP(-Fit_Parameters!$J84*'Tabulated f values'!C$3*'Tabulated f values'!C$3)+Fit_Parameters!$K84*EXP(-Fit_Parameters!$L84*'Tabulated f values'!C$3*'Tabulated f values'!C$3)+Fit_Parameters!$M84</f>
        <v>34.995981999999998</v>
      </c>
      <c r="D81" s="5">
        <f>Fit_Parameters!$C84*EXP(-Fit_Parameters!$D84*'Tabulated f values'!D$3*'Tabulated f values'!D$3)+Fit_Parameters!$E84*EXP(-Fit_Parameters!$F84*'Tabulated f values'!D$3*'Tabulated f values'!D$3)+Fit_Parameters!$G84*EXP(-Fit_Parameters!$H84*'Tabulated f values'!D$3*'Tabulated f values'!D$3)+Fit_Parameters!$I84*EXP(-Fit_Parameters!$J84*'Tabulated f values'!D$3*'Tabulated f values'!D$3)+Fit_Parameters!$K84*EXP(-Fit_Parameters!$L84*'Tabulated f values'!D$3*'Tabulated f values'!D$3)+Fit_Parameters!$M84</f>
        <v>34.292823034491775</v>
      </c>
      <c r="E81" s="5">
        <f>Fit_Parameters!$C84*EXP(-Fit_Parameters!$D84*'Tabulated f values'!E$3*'Tabulated f values'!E$3)+Fit_Parameters!$E84*EXP(-Fit_Parameters!$F84*'Tabulated f values'!E$3*'Tabulated f values'!E$3)+Fit_Parameters!$G84*EXP(-Fit_Parameters!$H84*'Tabulated f values'!E$3*'Tabulated f values'!E$3)+Fit_Parameters!$I84*EXP(-Fit_Parameters!$J84*'Tabulated f values'!E$3*'Tabulated f values'!E$3)+Fit_Parameters!$K84*EXP(-Fit_Parameters!$L84*'Tabulated f values'!E$3*'Tabulated f values'!E$3)+Fit_Parameters!$M84</f>
        <v>32.456132999211469</v>
      </c>
      <c r="F81" s="5">
        <f>Fit_Parameters!$C84*EXP(-Fit_Parameters!$D84*'Tabulated f values'!F$3*'Tabulated f values'!F$3)+Fit_Parameters!$E84*EXP(-Fit_Parameters!$F84*'Tabulated f values'!F$3*'Tabulated f values'!F$3)+Fit_Parameters!$G84*EXP(-Fit_Parameters!$H84*'Tabulated f values'!F$3*'Tabulated f values'!F$3)+Fit_Parameters!$I84*EXP(-Fit_Parameters!$J84*'Tabulated f values'!F$3*'Tabulated f values'!F$3)+Fit_Parameters!$K84*EXP(-Fit_Parameters!$L84*'Tabulated f values'!F$3*'Tabulated f values'!F$3)+Fit_Parameters!$M84</f>
        <v>30.093067417215789</v>
      </c>
      <c r="G81" s="5">
        <f>Fit_Parameters!$C84*EXP(-Fit_Parameters!$D84*'Tabulated f values'!G$3*'Tabulated f values'!G$3)+Fit_Parameters!$E84*EXP(-Fit_Parameters!$F84*'Tabulated f values'!G$3*'Tabulated f values'!G$3)+Fit_Parameters!$G84*EXP(-Fit_Parameters!$H84*'Tabulated f values'!G$3*'Tabulated f values'!G$3)+Fit_Parameters!$I84*EXP(-Fit_Parameters!$J84*'Tabulated f values'!G$3*'Tabulated f values'!G$3)+Fit_Parameters!$K84*EXP(-Fit_Parameters!$L84*'Tabulated f values'!G$3*'Tabulated f values'!G$3)+Fit_Parameters!$M84</f>
        <v>27.742543473435951</v>
      </c>
      <c r="H81" s="5">
        <f>Fit_Parameters!$C84*EXP(-Fit_Parameters!$D84*'Tabulated f values'!H$3*'Tabulated f values'!H$3)+Fit_Parameters!$E84*EXP(-Fit_Parameters!$F84*'Tabulated f values'!H$3*'Tabulated f values'!H$3)+Fit_Parameters!$G84*EXP(-Fit_Parameters!$H84*'Tabulated f values'!H$3*'Tabulated f values'!H$3)+Fit_Parameters!$I84*EXP(-Fit_Parameters!$J84*'Tabulated f values'!H$3*'Tabulated f values'!H$3)+Fit_Parameters!$K84*EXP(-Fit_Parameters!$L84*'Tabulated f values'!H$3*'Tabulated f values'!H$3)+Fit_Parameters!$M84</f>
        <v>25.659017782520632</v>
      </c>
      <c r="I81" s="5">
        <f>Fit_Parameters!$C84*EXP(-Fit_Parameters!$D84*'Tabulated f values'!I$3*'Tabulated f values'!I$3)+Fit_Parameters!$E84*EXP(-Fit_Parameters!$F84*'Tabulated f values'!I$3*'Tabulated f values'!I$3)+Fit_Parameters!$G84*EXP(-Fit_Parameters!$H84*'Tabulated f values'!I$3*'Tabulated f values'!I$3)+Fit_Parameters!$I84*EXP(-Fit_Parameters!$J84*'Tabulated f values'!I$3*'Tabulated f values'!I$3)+Fit_Parameters!$K84*EXP(-Fit_Parameters!$L84*'Tabulated f values'!I$3*'Tabulated f values'!I$3)+Fit_Parameters!$M84</f>
        <v>23.86463255206645</v>
      </c>
      <c r="J81" s="5">
        <f>Fit_Parameters!$C84*EXP(-Fit_Parameters!$D84*'Tabulated f values'!J$3*'Tabulated f values'!J$3)+Fit_Parameters!$E84*EXP(-Fit_Parameters!$F84*'Tabulated f values'!J$3*'Tabulated f values'!J$3)+Fit_Parameters!$G84*EXP(-Fit_Parameters!$H84*'Tabulated f values'!J$3*'Tabulated f values'!J$3)+Fit_Parameters!$I84*EXP(-Fit_Parameters!$J84*'Tabulated f values'!J$3*'Tabulated f values'!J$3)+Fit_Parameters!$K84*EXP(-Fit_Parameters!$L84*'Tabulated f values'!J$3*'Tabulated f values'!J$3)+Fit_Parameters!$M84</f>
        <v>22.291707832611888</v>
      </c>
      <c r="K81" s="5">
        <f>Fit_Parameters!$C84*EXP(-Fit_Parameters!$D84*'Tabulated f values'!K$3*'Tabulated f values'!K$3)+Fit_Parameters!$E84*EXP(-Fit_Parameters!$F84*'Tabulated f values'!K$3*'Tabulated f values'!K$3)+Fit_Parameters!$G84*EXP(-Fit_Parameters!$H84*'Tabulated f values'!K$3*'Tabulated f values'!K$3)+Fit_Parameters!$I84*EXP(-Fit_Parameters!$J84*'Tabulated f values'!K$3*'Tabulated f values'!K$3)+Fit_Parameters!$K84*EXP(-Fit_Parameters!$L84*'Tabulated f values'!K$3*'Tabulated f values'!K$3)+Fit_Parameters!$M84</f>
        <v>20.870326887774816</v>
      </c>
      <c r="L81" s="5">
        <f>Fit_Parameters!$C84*EXP(-Fit_Parameters!$D84*'Tabulated f values'!L$3*'Tabulated f values'!L$3)+Fit_Parameters!$E84*EXP(-Fit_Parameters!$F84*'Tabulated f values'!L$3*'Tabulated f values'!L$3)+Fit_Parameters!$G84*EXP(-Fit_Parameters!$H84*'Tabulated f values'!L$3*'Tabulated f values'!L$3)+Fit_Parameters!$I84*EXP(-Fit_Parameters!$J84*'Tabulated f values'!L$3*'Tabulated f values'!L$3)+Fit_Parameters!$K84*EXP(-Fit_Parameters!$L84*'Tabulated f values'!L$3*'Tabulated f values'!L$3)+Fit_Parameters!$M84</f>
        <v>19.550956063547538</v>
      </c>
      <c r="M81" s="5">
        <f>Fit_Parameters!$C84*EXP(-Fit_Parameters!$D84*'Tabulated f values'!M$3*'Tabulated f values'!M$3)+Fit_Parameters!$E84*EXP(-Fit_Parameters!$F84*'Tabulated f values'!M$3*'Tabulated f values'!M$3)+Fit_Parameters!$G84*EXP(-Fit_Parameters!$H84*'Tabulated f values'!M$3*'Tabulated f values'!M$3)+Fit_Parameters!$I84*EXP(-Fit_Parameters!$J84*'Tabulated f values'!M$3*'Tabulated f values'!M$3)+Fit_Parameters!$K84*EXP(-Fit_Parameters!$L84*'Tabulated f values'!M$3*'Tabulated f values'!M$3)+Fit_Parameters!$M84</f>
        <v>18.30269864472228</v>
      </c>
      <c r="N81" s="5">
        <f>Fit_Parameters!$C84*EXP(-Fit_Parameters!$D84*'Tabulated f values'!N$3*'Tabulated f values'!N$3)+Fit_Parameters!$E84*EXP(-Fit_Parameters!$F84*'Tabulated f values'!N$3*'Tabulated f values'!N$3)+Fit_Parameters!$G84*EXP(-Fit_Parameters!$H84*'Tabulated f values'!N$3*'Tabulated f values'!N$3)+Fit_Parameters!$I84*EXP(-Fit_Parameters!$J84*'Tabulated f values'!N$3*'Tabulated f values'!N$3)+Fit_Parameters!$K84*EXP(-Fit_Parameters!$L84*'Tabulated f values'!N$3*'Tabulated f values'!N$3)+Fit_Parameters!$M84</f>
        <v>17.109496293343906</v>
      </c>
      <c r="O81" s="5">
        <f>Fit_Parameters!$C84*EXP(-Fit_Parameters!$D84*'Tabulated f values'!O$3*'Tabulated f values'!O$3)+Fit_Parameters!$E84*EXP(-Fit_Parameters!$F84*'Tabulated f values'!O$3*'Tabulated f values'!O$3)+Fit_Parameters!$G84*EXP(-Fit_Parameters!$H84*'Tabulated f values'!O$3*'Tabulated f values'!O$3)+Fit_Parameters!$I84*EXP(-Fit_Parameters!$J84*'Tabulated f values'!O$3*'Tabulated f values'!O$3)+Fit_Parameters!$K84*EXP(-Fit_Parameters!$L84*'Tabulated f values'!O$3*'Tabulated f values'!O$3)+Fit_Parameters!$M84</f>
        <v>15.966909071311882</v>
      </c>
      <c r="P81" s="5">
        <f>Fit_Parameters!$C84*EXP(-Fit_Parameters!$D84*'Tabulated f values'!P$3*'Tabulated f values'!P$3)+Fit_Parameters!$E84*EXP(-Fit_Parameters!$F84*'Tabulated f values'!P$3*'Tabulated f values'!P$3)+Fit_Parameters!$G84*EXP(-Fit_Parameters!$H84*'Tabulated f values'!P$3*'Tabulated f values'!P$3)+Fit_Parameters!$I84*EXP(-Fit_Parameters!$J84*'Tabulated f values'!P$3*'Tabulated f values'!P$3)+Fit_Parameters!$K84*EXP(-Fit_Parameters!$L84*'Tabulated f values'!P$3*'Tabulated f values'!P$3)+Fit_Parameters!$M84</f>
        <v>14.878264390836058</v>
      </c>
      <c r="Q81" s="5">
        <f>Fit_Parameters!$C84*EXP(-Fit_Parameters!$D84*'Tabulated f values'!Q$3*'Tabulated f values'!Q$3)+Fit_Parameters!$E84*EXP(-Fit_Parameters!$F84*'Tabulated f values'!Q$3*'Tabulated f values'!Q$3)+Fit_Parameters!$G84*EXP(-Fit_Parameters!$H84*'Tabulated f values'!Q$3*'Tabulated f values'!Q$3)+Fit_Parameters!$I84*EXP(-Fit_Parameters!$J84*'Tabulated f values'!Q$3*'Tabulated f values'!Q$3)+Fit_Parameters!$K84*EXP(-Fit_Parameters!$L84*'Tabulated f values'!Q$3*'Tabulated f values'!Q$3)+Fit_Parameters!$M84</f>
        <v>13.85061183776379</v>
      </c>
      <c r="R81" s="5">
        <f>Fit_Parameters!$C84*EXP(-Fit_Parameters!$D84*'Tabulated f values'!R$3*'Tabulated f values'!R$3)+Fit_Parameters!$E84*EXP(-Fit_Parameters!$F84*'Tabulated f values'!R$3*'Tabulated f values'!R$3)+Fit_Parameters!$G84*EXP(-Fit_Parameters!$H84*'Tabulated f values'!R$3*'Tabulated f values'!R$3)+Fit_Parameters!$I84*EXP(-Fit_Parameters!$J84*'Tabulated f values'!R$3*'Tabulated f values'!R$3)+Fit_Parameters!$K84*EXP(-Fit_Parameters!$L84*'Tabulated f values'!R$3*'Tabulated f values'!R$3)+Fit_Parameters!$M84</f>
        <v>12.891485379980381</v>
      </c>
      <c r="S81" s="5">
        <f>Fit_Parameters!$C84*EXP(-Fit_Parameters!$D84*'Tabulated f values'!S$3*'Tabulated f values'!S$3)+Fit_Parameters!$E84*EXP(-Fit_Parameters!$F84*'Tabulated f values'!S$3*'Tabulated f values'!S$3)+Fit_Parameters!$G84*EXP(-Fit_Parameters!$H84*'Tabulated f values'!S$3*'Tabulated f values'!S$3)+Fit_Parameters!$I84*EXP(-Fit_Parameters!$J84*'Tabulated f values'!S$3*'Tabulated f values'!S$3)+Fit_Parameters!$K84*EXP(-Fit_Parameters!$L84*'Tabulated f values'!S$3*'Tabulated f values'!S$3)+Fit_Parameters!$M84</f>
        <v>12.006899535970895</v>
      </c>
      <c r="T81" s="5">
        <f>Fit_Parameters!$C84*EXP(-Fit_Parameters!$D84*'Tabulated f values'!T$3*'Tabulated f values'!T$3)+Fit_Parameters!$E84*EXP(-Fit_Parameters!$F84*'Tabulated f values'!T$3*'Tabulated f values'!T$3)+Fit_Parameters!$G84*EXP(-Fit_Parameters!$H84*'Tabulated f values'!T$3*'Tabulated f values'!T$3)+Fit_Parameters!$I84*EXP(-Fit_Parameters!$J84*'Tabulated f values'!T$3*'Tabulated f values'!T$3)+Fit_Parameters!$K84*EXP(-Fit_Parameters!$L84*'Tabulated f values'!T$3*'Tabulated f values'!T$3)+Fit_Parameters!$M84</f>
        <v>11.200430062087712</v>
      </c>
      <c r="U81" s="5">
        <f>Fit_Parameters!$C84*EXP(-Fit_Parameters!$D84*'Tabulated f values'!U$3*'Tabulated f values'!U$3)+Fit_Parameters!$E84*EXP(-Fit_Parameters!$F84*'Tabulated f values'!U$3*'Tabulated f values'!U$3)+Fit_Parameters!$G84*EXP(-Fit_Parameters!$H84*'Tabulated f values'!U$3*'Tabulated f values'!U$3)+Fit_Parameters!$I84*EXP(-Fit_Parameters!$J84*'Tabulated f values'!U$3*'Tabulated f values'!U$3)+Fit_Parameters!$K84*EXP(-Fit_Parameters!$L84*'Tabulated f values'!U$3*'Tabulated f values'!U$3)+Fit_Parameters!$M84</f>
        <v>10.473021494485611</v>
      </c>
      <c r="V81" s="5">
        <f>Fit_Parameters!$C84*EXP(-Fit_Parameters!$D84*'Tabulated f values'!V$3*'Tabulated f values'!V$3)+Fit_Parameters!$E84*EXP(-Fit_Parameters!$F84*'Tabulated f values'!V$3*'Tabulated f values'!V$3)+Fit_Parameters!$G84*EXP(-Fit_Parameters!$H84*'Tabulated f values'!V$3*'Tabulated f values'!V$3)+Fit_Parameters!$I84*EXP(-Fit_Parameters!$J84*'Tabulated f values'!V$3*'Tabulated f values'!V$3)+Fit_Parameters!$K84*EXP(-Fit_Parameters!$L84*'Tabulated f values'!V$3*'Tabulated f values'!V$3)+Fit_Parameters!$M84</f>
        <v>9.8232008828769075</v>
      </c>
      <c r="W81" s="5">
        <f>Fit_Parameters!$C84*EXP(-Fit_Parameters!$D84*'Tabulated f values'!W$3*'Tabulated f values'!W$3)+Fit_Parameters!$E84*EXP(-Fit_Parameters!$F84*'Tabulated f values'!W$3*'Tabulated f values'!W$3)+Fit_Parameters!$G84*EXP(-Fit_Parameters!$H84*'Tabulated f values'!W$3*'Tabulated f values'!W$3)+Fit_Parameters!$I84*EXP(-Fit_Parameters!$J84*'Tabulated f values'!W$3*'Tabulated f values'!W$3)+Fit_Parameters!$K84*EXP(-Fit_Parameters!$L84*'Tabulated f values'!W$3*'Tabulated f values'!W$3)+Fit_Parameters!$M84</f>
        <v>9.2474843146934163</v>
      </c>
      <c r="X81" s="5">
        <f>Fit_Parameters!$C84*EXP(-Fit_Parameters!$D84*'Tabulated f values'!X$3*'Tabulated f values'!X$3)+Fit_Parameters!$E84*EXP(-Fit_Parameters!$F84*'Tabulated f values'!X$3*'Tabulated f values'!X$3)+Fit_Parameters!$G84*EXP(-Fit_Parameters!$H84*'Tabulated f values'!X$3*'Tabulated f values'!X$3)+Fit_Parameters!$I84*EXP(-Fit_Parameters!$J84*'Tabulated f values'!X$3*'Tabulated f values'!X$3)+Fit_Parameters!$K84*EXP(-Fit_Parameters!$L84*'Tabulated f values'!X$3*'Tabulated f values'!X$3)+Fit_Parameters!$M84</f>
        <v>8.7408529712105043</v>
      </c>
      <c r="Y81" s="5">
        <f>Fit_Parameters!$C84*EXP(-Fit_Parameters!$D84*'Tabulated f values'!Y$3*'Tabulated f values'!Y$3)+Fit_Parameters!$E84*EXP(-Fit_Parameters!$F84*'Tabulated f values'!Y$3*'Tabulated f values'!Y$3)+Fit_Parameters!$G84*EXP(-Fit_Parameters!$H84*'Tabulated f values'!Y$3*'Tabulated f values'!Y$3)+Fit_Parameters!$I84*EXP(-Fit_Parameters!$J84*'Tabulated f values'!Y$3*'Tabulated f values'!Y$3)+Fit_Parameters!$K84*EXP(-Fit_Parameters!$L84*'Tabulated f values'!Y$3*'Tabulated f values'!Y$3)+Fit_Parameters!$M84</f>
        <v>8.2972308597514726</v>
      </c>
      <c r="Z81" s="5">
        <f>Fit_Parameters!$C84*EXP(-Fit_Parameters!$D84*'Tabulated f values'!Z$3*'Tabulated f values'!Z$3)+Fit_Parameters!$E84*EXP(-Fit_Parameters!$F84*'Tabulated f values'!Z$3*'Tabulated f values'!Z$3)+Fit_Parameters!$G84*EXP(-Fit_Parameters!$H84*'Tabulated f values'!Z$3*'Tabulated f values'!Z$3)+Fit_Parameters!$I84*EXP(-Fit_Parameters!$J84*'Tabulated f values'!Z$3*'Tabulated f values'!Z$3)+Fit_Parameters!$K84*EXP(-Fit_Parameters!$L84*'Tabulated f values'!Z$3*'Tabulated f values'!Z$3)+Fit_Parameters!$M84</f>
        <v>7.9099263864503966</v>
      </c>
      <c r="AA81" s="5">
        <f>Fit_Parameters!$C84*EXP(-Fit_Parameters!$D84*'Tabulated f values'!AA$3*'Tabulated f values'!AA$3)+Fit_Parameters!$E84*EXP(-Fit_Parameters!$F84*'Tabulated f values'!AA$3*'Tabulated f values'!AA$3)+Fit_Parameters!$G84*EXP(-Fit_Parameters!$H84*'Tabulated f values'!AA$3*'Tabulated f values'!AA$3)+Fit_Parameters!$I84*EXP(-Fit_Parameters!$J84*'Tabulated f values'!AA$3*'Tabulated f values'!AA$3)+Fit_Parameters!$K84*EXP(-Fit_Parameters!$L84*'Tabulated f values'!AA$3*'Tabulated f values'!AA$3)+Fit_Parameters!$M84</f>
        <v>7.5720164631239895</v>
      </c>
      <c r="AB81" s="5">
        <f>Fit_Parameters!$C84*EXP(-Fit_Parameters!$D84*'Tabulated f values'!AB$3*'Tabulated f values'!AB$3)+Fit_Parameters!$E84*EXP(-Fit_Parameters!$F84*'Tabulated f values'!AB$3*'Tabulated f values'!AB$3)+Fit_Parameters!$G84*EXP(-Fit_Parameters!$H84*'Tabulated f values'!AB$3*'Tabulated f values'!AB$3)+Fit_Parameters!$I84*EXP(-Fit_Parameters!$J84*'Tabulated f values'!AB$3*'Tabulated f values'!AB$3)+Fit_Parameters!$K84*EXP(-Fit_Parameters!$L84*'Tabulated f values'!AB$3*'Tabulated f values'!AB$3)+Fit_Parameters!$M84</f>
        <v>7.2766622033504289</v>
      </c>
      <c r="AC81" s="5">
        <f>Fit_Parameters!$C84*EXP(-Fit_Parameters!$D84*'Tabulated f values'!AC$3*'Tabulated f values'!AC$3)+Fit_Parameters!$E84*EXP(-Fit_Parameters!$F84*'Tabulated f values'!AC$3*'Tabulated f values'!AC$3)+Fit_Parameters!$G84*EXP(-Fit_Parameters!$H84*'Tabulated f values'!AC$3*'Tabulated f values'!AC$3)+Fit_Parameters!$I84*EXP(-Fit_Parameters!$J84*'Tabulated f values'!AC$3*'Tabulated f values'!AC$3)+Fit_Parameters!$K84*EXP(-Fit_Parameters!$L84*'Tabulated f values'!AC$3*'Tabulated f values'!AC$3)+Fit_Parameters!$M84</f>
        <v>7.0173527029281084</v>
      </c>
      <c r="AD81" s="5"/>
      <c r="AE81" s="5"/>
      <c r="AF81" s="5"/>
      <c r="AG81" s="5"/>
    </row>
    <row r="82" spans="1:33" x14ac:dyDescent="0.25">
      <c r="A82">
        <f>Fit_Parameters!A85</f>
        <v>35</v>
      </c>
      <c r="B82" t="str">
        <f>Fit_Parameters!B85</f>
        <v>Br1-</v>
      </c>
      <c r="C82" s="5">
        <f>Fit_Parameters!$C85*EXP(-Fit_Parameters!$D85*'Tabulated f values'!C$3*'Tabulated f values'!C$3)+Fit_Parameters!$E85*EXP(-Fit_Parameters!$F85*'Tabulated f values'!C$3*'Tabulated f values'!C$3)+Fit_Parameters!$G85*EXP(-Fit_Parameters!$H85*'Tabulated f values'!C$3*'Tabulated f values'!C$3)+Fit_Parameters!$I85*EXP(-Fit_Parameters!$J85*'Tabulated f values'!C$3*'Tabulated f values'!C$3)+Fit_Parameters!$K85*EXP(-Fit_Parameters!$L85*'Tabulated f values'!C$3*'Tabulated f values'!C$3)+Fit_Parameters!$M85</f>
        <v>35.986689999999996</v>
      </c>
      <c r="D82" s="5">
        <f>Fit_Parameters!$C85*EXP(-Fit_Parameters!$D85*'Tabulated f values'!D$3*'Tabulated f values'!D$3)+Fit_Parameters!$E85*EXP(-Fit_Parameters!$F85*'Tabulated f values'!D$3*'Tabulated f values'!D$3)+Fit_Parameters!$G85*EXP(-Fit_Parameters!$H85*'Tabulated f values'!D$3*'Tabulated f values'!D$3)+Fit_Parameters!$I85*EXP(-Fit_Parameters!$J85*'Tabulated f values'!D$3*'Tabulated f values'!D$3)+Fit_Parameters!$K85*EXP(-Fit_Parameters!$L85*'Tabulated f values'!D$3*'Tabulated f values'!D$3)+Fit_Parameters!$M85</f>
        <v>35.083835036282416</v>
      </c>
      <c r="E82" s="5">
        <f>Fit_Parameters!$C85*EXP(-Fit_Parameters!$D85*'Tabulated f values'!E$3*'Tabulated f values'!E$3)+Fit_Parameters!$E85*EXP(-Fit_Parameters!$F85*'Tabulated f values'!E$3*'Tabulated f values'!E$3)+Fit_Parameters!$G85*EXP(-Fit_Parameters!$H85*'Tabulated f values'!E$3*'Tabulated f values'!E$3)+Fit_Parameters!$I85*EXP(-Fit_Parameters!$J85*'Tabulated f values'!E$3*'Tabulated f values'!E$3)+Fit_Parameters!$K85*EXP(-Fit_Parameters!$L85*'Tabulated f values'!E$3*'Tabulated f values'!E$3)+Fit_Parameters!$M85</f>
        <v>32.837275000047853</v>
      </c>
      <c r="F82" s="5">
        <f>Fit_Parameters!$C85*EXP(-Fit_Parameters!$D85*'Tabulated f values'!F$3*'Tabulated f values'!F$3)+Fit_Parameters!$E85*EXP(-Fit_Parameters!$F85*'Tabulated f values'!F$3*'Tabulated f values'!F$3)+Fit_Parameters!$G85*EXP(-Fit_Parameters!$H85*'Tabulated f values'!F$3*'Tabulated f values'!F$3)+Fit_Parameters!$I85*EXP(-Fit_Parameters!$J85*'Tabulated f values'!F$3*'Tabulated f values'!F$3)+Fit_Parameters!$K85*EXP(-Fit_Parameters!$L85*'Tabulated f values'!F$3*'Tabulated f values'!F$3)+Fit_Parameters!$M85</f>
        <v>30.166256090644826</v>
      </c>
      <c r="G82" s="5">
        <f>Fit_Parameters!$C85*EXP(-Fit_Parameters!$D85*'Tabulated f values'!G$3*'Tabulated f values'!G$3)+Fit_Parameters!$E85*EXP(-Fit_Parameters!$F85*'Tabulated f values'!G$3*'Tabulated f values'!G$3)+Fit_Parameters!$G85*EXP(-Fit_Parameters!$H85*'Tabulated f values'!G$3*'Tabulated f values'!G$3)+Fit_Parameters!$I85*EXP(-Fit_Parameters!$J85*'Tabulated f values'!G$3*'Tabulated f values'!G$3)+Fit_Parameters!$K85*EXP(-Fit_Parameters!$L85*'Tabulated f values'!G$3*'Tabulated f values'!G$3)+Fit_Parameters!$M85</f>
        <v>27.702608087212372</v>
      </c>
      <c r="H82" s="5">
        <f>Fit_Parameters!$C85*EXP(-Fit_Parameters!$D85*'Tabulated f values'!H$3*'Tabulated f values'!H$3)+Fit_Parameters!$E85*EXP(-Fit_Parameters!$F85*'Tabulated f values'!H$3*'Tabulated f values'!H$3)+Fit_Parameters!$G85*EXP(-Fit_Parameters!$H85*'Tabulated f values'!H$3*'Tabulated f values'!H$3)+Fit_Parameters!$I85*EXP(-Fit_Parameters!$J85*'Tabulated f values'!H$3*'Tabulated f values'!H$3)+Fit_Parameters!$K85*EXP(-Fit_Parameters!$L85*'Tabulated f values'!H$3*'Tabulated f values'!H$3)+Fit_Parameters!$M85</f>
        <v>25.608234635681612</v>
      </c>
      <c r="I82" s="5">
        <f>Fit_Parameters!$C85*EXP(-Fit_Parameters!$D85*'Tabulated f values'!I$3*'Tabulated f values'!I$3)+Fit_Parameters!$E85*EXP(-Fit_Parameters!$F85*'Tabulated f values'!I$3*'Tabulated f values'!I$3)+Fit_Parameters!$G85*EXP(-Fit_Parameters!$H85*'Tabulated f values'!I$3*'Tabulated f values'!I$3)+Fit_Parameters!$I85*EXP(-Fit_Parameters!$J85*'Tabulated f values'!I$3*'Tabulated f values'!I$3)+Fit_Parameters!$K85*EXP(-Fit_Parameters!$L85*'Tabulated f values'!I$3*'Tabulated f values'!I$3)+Fit_Parameters!$M85</f>
        <v>23.822303938230473</v>
      </c>
      <c r="J82" s="5">
        <f>Fit_Parameters!$C85*EXP(-Fit_Parameters!$D85*'Tabulated f values'!J$3*'Tabulated f values'!J$3)+Fit_Parameters!$E85*EXP(-Fit_Parameters!$F85*'Tabulated f values'!J$3*'Tabulated f values'!J$3)+Fit_Parameters!$G85*EXP(-Fit_Parameters!$H85*'Tabulated f values'!J$3*'Tabulated f values'!J$3)+Fit_Parameters!$I85*EXP(-Fit_Parameters!$J85*'Tabulated f values'!J$3*'Tabulated f values'!J$3)+Fit_Parameters!$K85*EXP(-Fit_Parameters!$L85*'Tabulated f values'!J$3*'Tabulated f values'!J$3)+Fit_Parameters!$M85</f>
        <v>22.259439373395296</v>
      </c>
      <c r="K82" s="5">
        <f>Fit_Parameters!$C85*EXP(-Fit_Parameters!$D85*'Tabulated f values'!K$3*'Tabulated f values'!K$3)+Fit_Parameters!$E85*EXP(-Fit_Parameters!$F85*'Tabulated f values'!K$3*'Tabulated f values'!K$3)+Fit_Parameters!$G85*EXP(-Fit_Parameters!$H85*'Tabulated f values'!K$3*'Tabulated f values'!K$3)+Fit_Parameters!$I85*EXP(-Fit_Parameters!$J85*'Tabulated f values'!K$3*'Tabulated f values'!K$3)+Fit_Parameters!$K85*EXP(-Fit_Parameters!$L85*'Tabulated f values'!K$3*'Tabulated f values'!K$3)+Fit_Parameters!$M85</f>
        <v>20.85297569856537</v>
      </c>
      <c r="L82" s="5">
        <f>Fit_Parameters!$C85*EXP(-Fit_Parameters!$D85*'Tabulated f values'!L$3*'Tabulated f values'!L$3)+Fit_Parameters!$E85*EXP(-Fit_Parameters!$F85*'Tabulated f values'!L$3*'Tabulated f values'!L$3)+Fit_Parameters!$G85*EXP(-Fit_Parameters!$H85*'Tabulated f values'!L$3*'Tabulated f values'!L$3)+Fit_Parameters!$I85*EXP(-Fit_Parameters!$J85*'Tabulated f values'!L$3*'Tabulated f values'!L$3)+Fit_Parameters!$K85*EXP(-Fit_Parameters!$L85*'Tabulated f values'!L$3*'Tabulated f values'!L$3)+Fit_Parameters!$M85</f>
        <v>19.550510261385774</v>
      </c>
      <c r="M82" s="5">
        <f>Fit_Parameters!$C85*EXP(-Fit_Parameters!$D85*'Tabulated f values'!M$3*'Tabulated f values'!M$3)+Fit_Parameters!$E85*EXP(-Fit_Parameters!$F85*'Tabulated f values'!M$3*'Tabulated f values'!M$3)+Fit_Parameters!$G85*EXP(-Fit_Parameters!$H85*'Tabulated f values'!M$3*'Tabulated f values'!M$3)+Fit_Parameters!$I85*EXP(-Fit_Parameters!$J85*'Tabulated f values'!M$3*'Tabulated f values'!M$3)+Fit_Parameters!$K85*EXP(-Fit_Parameters!$L85*'Tabulated f values'!M$3*'Tabulated f values'!M$3)+Fit_Parameters!$M85</f>
        <v>18.315149088404922</v>
      </c>
      <c r="N82" s="5">
        <f>Fit_Parameters!$C85*EXP(-Fit_Parameters!$D85*'Tabulated f values'!N$3*'Tabulated f values'!N$3)+Fit_Parameters!$E85*EXP(-Fit_Parameters!$F85*'Tabulated f values'!N$3*'Tabulated f values'!N$3)+Fit_Parameters!$G85*EXP(-Fit_Parameters!$H85*'Tabulated f values'!N$3*'Tabulated f values'!N$3)+Fit_Parameters!$I85*EXP(-Fit_Parameters!$J85*'Tabulated f values'!N$3*'Tabulated f values'!N$3)+Fit_Parameters!$K85*EXP(-Fit_Parameters!$L85*'Tabulated f values'!N$3*'Tabulated f values'!N$3)+Fit_Parameters!$M85</f>
        <v>17.128032211558825</v>
      </c>
      <c r="O82" s="5">
        <f>Fit_Parameters!$C85*EXP(-Fit_Parameters!$D85*'Tabulated f values'!O$3*'Tabulated f values'!O$3)+Fit_Parameters!$E85*EXP(-Fit_Parameters!$F85*'Tabulated f values'!O$3*'Tabulated f values'!O$3)+Fit_Parameters!$G85*EXP(-Fit_Parameters!$H85*'Tabulated f values'!O$3*'Tabulated f values'!O$3)+Fit_Parameters!$I85*EXP(-Fit_Parameters!$J85*'Tabulated f values'!O$3*'Tabulated f values'!O$3)+Fit_Parameters!$K85*EXP(-Fit_Parameters!$L85*'Tabulated f values'!O$3*'Tabulated f values'!O$3)+Fit_Parameters!$M85</f>
        <v>15.985562073878855</v>
      </c>
      <c r="P82" s="5">
        <f>Fit_Parameters!$C85*EXP(-Fit_Parameters!$D85*'Tabulated f values'!P$3*'Tabulated f values'!P$3)+Fit_Parameters!$E85*EXP(-Fit_Parameters!$F85*'Tabulated f values'!P$3*'Tabulated f values'!P$3)+Fit_Parameters!$G85*EXP(-Fit_Parameters!$H85*'Tabulated f values'!P$3*'Tabulated f values'!P$3)+Fit_Parameters!$I85*EXP(-Fit_Parameters!$J85*'Tabulated f values'!P$3*'Tabulated f values'!P$3)+Fit_Parameters!$K85*EXP(-Fit_Parameters!$L85*'Tabulated f values'!P$3*'Tabulated f values'!P$3)+Fit_Parameters!$M85</f>
        <v>14.893375401500162</v>
      </c>
      <c r="Q82" s="5">
        <f>Fit_Parameters!$C85*EXP(-Fit_Parameters!$D85*'Tabulated f values'!Q$3*'Tabulated f values'!Q$3)+Fit_Parameters!$E85*EXP(-Fit_Parameters!$F85*'Tabulated f values'!Q$3*'Tabulated f values'!Q$3)+Fit_Parameters!$G85*EXP(-Fit_Parameters!$H85*'Tabulated f values'!Q$3*'Tabulated f values'!Q$3)+Fit_Parameters!$I85*EXP(-Fit_Parameters!$J85*'Tabulated f values'!Q$3*'Tabulated f values'!Q$3)+Fit_Parameters!$K85*EXP(-Fit_Parameters!$L85*'Tabulated f values'!Q$3*'Tabulated f values'!Q$3)+Fit_Parameters!$M85</f>
        <v>13.860635428543121</v>
      </c>
      <c r="R82" s="5">
        <f>Fit_Parameters!$C85*EXP(-Fit_Parameters!$D85*'Tabulated f values'!R$3*'Tabulated f values'!R$3)+Fit_Parameters!$E85*EXP(-Fit_Parameters!$F85*'Tabulated f values'!R$3*'Tabulated f values'!R$3)+Fit_Parameters!$G85*EXP(-Fit_Parameters!$H85*'Tabulated f values'!R$3*'Tabulated f values'!R$3)+Fit_Parameters!$I85*EXP(-Fit_Parameters!$J85*'Tabulated f values'!R$3*'Tabulated f values'!R$3)+Fit_Parameters!$K85*EXP(-Fit_Parameters!$L85*'Tabulated f values'!R$3*'Tabulated f values'!R$3)+Fit_Parameters!$M85</f>
        <v>12.896243285190135</v>
      </c>
      <c r="S82" s="5">
        <f>Fit_Parameters!$C85*EXP(-Fit_Parameters!$D85*'Tabulated f values'!S$3*'Tabulated f values'!S$3)+Fit_Parameters!$E85*EXP(-Fit_Parameters!$F85*'Tabulated f values'!S$3*'Tabulated f values'!S$3)+Fit_Parameters!$G85*EXP(-Fit_Parameters!$H85*'Tabulated f values'!S$3*'Tabulated f values'!S$3)+Fit_Parameters!$I85*EXP(-Fit_Parameters!$J85*'Tabulated f values'!S$3*'Tabulated f values'!S$3)+Fit_Parameters!$K85*EXP(-Fit_Parameters!$L85*'Tabulated f values'!S$3*'Tabulated f values'!S$3)+Fit_Parameters!$M85</f>
        <v>12.006918551379526</v>
      </c>
      <c r="T82" s="5">
        <f>Fit_Parameters!$C85*EXP(-Fit_Parameters!$D85*'Tabulated f values'!T$3*'Tabulated f values'!T$3)+Fit_Parameters!$E85*EXP(-Fit_Parameters!$F85*'Tabulated f values'!T$3*'Tabulated f values'!T$3)+Fit_Parameters!$G85*EXP(-Fit_Parameters!$H85*'Tabulated f values'!T$3*'Tabulated f values'!T$3)+Fit_Parameters!$I85*EXP(-Fit_Parameters!$J85*'Tabulated f values'!T$3*'Tabulated f values'!T$3)+Fit_Parameters!$K85*EXP(-Fit_Parameters!$L85*'Tabulated f values'!T$3*'Tabulated f values'!T$3)+Fit_Parameters!$M85</f>
        <v>11.196527596634812</v>
      </c>
      <c r="U82" s="5">
        <f>Fit_Parameters!$C85*EXP(-Fit_Parameters!$D85*'Tabulated f values'!U$3*'Tabulated f values'!U$3)+Fit_Parameters!$E85*EXP(-Fit_Parameters!$F85*'Tabulated f values'!U$3*'Tabulated f values'!U$3)+Fit_Parameters!$G85*EXP(-Fit_Parameters!$H85*'Tabulated f values'!U$3*'Tabulated f values'!U$3)+Fit_Parameters!$I85*EXP(-Fit_Parameters!$J85*'Tabulated f values'!U$3*'Tabulated f values'!U$3)+Fit_Parameters!$K85*EXP(-Fit_Parameters!$L85*'Tabulated f values'!U$3*'Tabulated f values'!U$3)+Fit_Parameters!$M85</f>
        <v>10.466090281945879</v>
      </c>
      <c r="V82" s="5">
        <f>Fit_Parameters!$C85*EXP(-Fit_Parameters!$D85*'Tabulated f values'!V$3*'Tabulated f values'!V$3)+Fit_Parameters!$E85*EXP(-Fit_Parameters!$F85*'Tabulated f values'!V$3*'Tabulated f values'!V$3)+Fit_Parameters!$G85*EXP(-Fit_Parameters!$H85*'Tabulated f values'!V$3*'Tabulated f values'!V$3)+Fit_Parameters!$I85*EXP(-Fit_Parameters!$J85*'Tabulated f values'!V$3*'Tabulated f values'!V$3)+Fit_Parameters!$K85*EXP(-Fit_Parameters!$L85*'Tabulated f values'!V$3*'Tabulated f values'!V$3)+Fit_Parameters!$M85</f>
        <v>9.8141082017124024</v>
      </c>
      <c r="W82" s="5">
        <f>Fit_Parameters!$C85*EXP(-Fit_Parameters!$D85*'Tabulated f values'!W$3*'Tabulated f values'!W$3)+Fit_Parameters!$E85*EXP(-Fit_Parameters!$F85*'Tabulated f values'!W$3*'Tabulated f values'!W$3)+Fit_Parameters!$G85*EXP(-Fit_Parameters!$H85*'Tabulated f values'!W$3*'Tabulated f values'!W$3)+Fit_Parameters!$I85*EXP(-Fit_Parameters!$J85*'Tabulated f values'!W$3*'Tabulated f values'!W$3)+Fit_Parameters!$K85*EXP(-Fit_Parameters!$L85*'Tabulated f values'!W$3*'Tabulated f values'!W$3)+Fit_Parameters!$M85</f>
        <v>9.2370265726436269</v>
      </c>
      <c r="X82" s="5">
        <f>Fit_Parameters!$C85*EXP(-Fit_Parameters!$D85*'Tabulated f values'!X$3*'Tabulated f values'!X$3)+Fit_Parameters!$E85*EXP(-Fit_Parameters!$F85*'Tabulated f values'!X$3*'Tabulated f values'!X$3)+Fit_Parameters!$G85*EXP(-Fit_Parameters!$H85*'Tabulated f values'!X$3*'Tabulated f values'!X$3)+Fit_Parameters!$I85*EXP(-Fit_Parameters!$J85*'Tabulated f values'!X$3*'Tabulated f values'!X$3)+Fit_Parameters!$K85*EXP(-Fit_Parameters!$L85*'Tabulated f values'!X$3*'Tabulated f values'!X$3)+Fit_Parameters!$M85</f>
        <v>8.7297353939950355</v>
      </c>
      <c r="Y82" s="5">
        <f>Fit_Parameters!$C85*EXP(-Fit_Parameters!$D85*'Tabulated f values'!Y$3*'Tabulated f values'!Y$3)+Fit_Parameters!$E85*EXP(-Fit_Parameters!$F85*'Tabulated f values'!Y$3*'Tabulated f values'!Y$3)+Fit_Parameters!$G85*EXP(-Fit_Parameters!$H85*'Tabulated f values'!Y$3*'Tabulated f values'!Y$3)+Fit_Parameters!$I85*EXP(-Fit_Parameters!$J85*'Tabulated f values'!Y$3*'Tabulated f values'!Y$3)+Fit_Parameters!$K85*EXP(-Fit_Parameters!$L85*'Tabulated f values'!Y$3*'Tabulated f values'!Y$3)+Fit_Parameters!$M85</f>
        <v>8.2860593031237286</v>
      </c>
      <c r="Z82" s="5">
        <f>Fit_Parameters!$C85*EXP(-Fit_Parameters!$D85*'Tabulated f values'!Z$3*'Tabulated f values'!Z$3)+Fit_Parameters!$E85*EXP(-Fit_Parameters!$F85*'Tabulated f values'!Z$3*'Tabulated f values'!Z$3)+Fit_Parameters!$G85*EXP(-Fit_Parameters!$H85*'Tabulated f values'!Z$3*'Tabulated f values'!Z$3)+Fit_Parameters!$I85*EXP(-Fit_Parameters!$J85*'Tabulated f values'!Z$3*'Tabulated f values'!Z$3)+Fit_Parameters!$K85*EXP(-Fit_Parameters!$L85*'Tabulated f values'!Z$3*'Tabulated f values'!Z$3)+Fit_Parameters!$M85</f>
        <v>7.8992060496787841</v>
      </c>
      <c r="AA82" s="5">
        <f>Fit_Parameters!$C85*EXP(-Fit_Parameters!$D85*'Tabulated f values'!AA$3*'Tabulated f values'!AA$3)+Fit_Parameters!$E85*EXP(-Fit_Parameters!$F85*'Tabulated f values'!AA$3*'Tabulated f values'!AA$3)+Fit_Parameters!$G85*EXP(-Fit_Parameters!$H85*'Tabulated f values'!AA$3*'Tabulated f values'!AA$3)+Fit_Parameters!$I85*EXP(-Fit_Parameters!$J85*'Tabulated f values'!AA$3*'Tabulated f values'!AA$3)+Fit_Parameters!$K85*EXP(-Fit_Parameters!$L85*'Tabulated f values'!AA$3*'Tabulated f values'!AA$3)+Fit_Parameters!$M85</f>
        <v>7.5621551440434427</v>
      </c>
      <c r="AB82" s="5">
        <f>Fit_Parameters!$C85*EXP(-Fit_Parameters!$D85*'Tabulated f values'!AB$3*'Tabulated f values'!AB$3)+Fit_Parameters!$E85*EXP(-Fit_Parameters!$F85*'Tabulated f values'!AB$3*'Tabulated f values'!AB$3)+Fit_Parameters!$G85*EXP(-Fit_Parameters!$H85*'Tabulated f values'!AB$3*'Tabulated f values'!AB$3)+Fit_Parameters!$I85*EXP(-Fit_Parameters!$J85*'Tabulated f values'!AB$3*'Tabulated f values'!AB$3)+Fit_Parameters!$K85*EXP(-Fit_Parameters!$L85*'Tabulated f values'!AB$3*'Tabulated f values'!AB$3)+Fit_Parameters!$M85</f>
        <v>7.2679766658885123</v>
      </c>
      <c r="AC82" s="5">
        <f>Fit_Parameters!$C85*EXP(-Fit_Parameters!$D85*'Tabulated f values'!AC$3*'Tabulated f values'!AC$3)+Fit_Parameters!$E85*EXP(-Fit_Parameters!$F85*'Tabulated f values'!AC$3*'Tabulated f values'!AC$3)+Fit_Parameters!$G85*EXP(-Fit_Parameters!$H85*'Tabulated f values'!AC$3*'Tabulated f values'!AC$3)+Fit_Parameters!$I85*EXP(-Fit_Parameters!$J85*'Tabulated f values'!AC$3*'Tabulated f values'!AC$3)+Fit_Parameters!$K85*EXP(-Fit_Parameters!$L85*'Tabulated f values'!AC$3*'Tabulated f values'!AC$3)+Fit_Parameters!$M85</f>
        <v>7.0100770536179553</v>
      </c>
      <c r="AD82" s="5"/>
      <c r="AE82" s="5"/>
      <c r="AF82" s="5"/>
      <c r="AG82" s="5"/>
    </row>
    <row r="83" spans="1:33" x14ac:dyDescent="0.25">
      <c r="A83">
        <f>Fit_Parameters!A86</f>
        <v>36</v>
      </c>
      <c r="B83" t="str">
        <f>Fit_Parameters!B86</f>
        <v>Kr</v>
      </c>
      <c r="C83" s="5">
        <f>Fit_Parameters!$C86*EXP(-Fit_Parameters!$D86*'Tabulated f values'!C$3*'Tabulated f values'!C$3)+Fit_Parameters!$E86*EXP(-Fit_Parameters!$F86*'Tabulated f values'!C$3*'Tabulated f values'!C$3)+Fit_Parameters!$G86*EXP(-Fit_Parameters!$H86*'Tabulated f values'!C$3*'Tabulated f values'!C$3)+Fit_Parameters!$I86*EXP(-Fit_Parameters!$J86*'Tabulated f values'!C$3*'Tabulated f values'!C$3)+Fit_Parameters!$K86*EXP(-Fit_Parameters!$L86*'Tabulated f values'!C$3*'Tabulated f values'!C$3)+Fit_Parameters!$M86</f>
        <v>35.995756</v>
      </c>
      <c r="D83" s="5">
        <f>Fit_Parameters!$C86*EXP(-Fit_Parameters!$D86*'Tabulated f values'!D$3*'Tabulated f values'!D$3)+Fit_Parameters!$E86*EXP(-Fit_Parameters!$F86*'Tabulated f values'!D$3*'Tabulated f values'!D$3)+Fit_Parameters!$G86*EXP(-Fit_Parameters!$H86*'Tabulated f values'!D$3*'Tabulated f values'!D$3)+Fit_Parameters!$I86*EXP(-Fit_Parameters!$J86*'Tabulated f values'!D$3*'Tabulated f values'!D$3)+Fit_Parameters!$K86*EXP(-Fit_Parameters!$L86*'Tabulated f values'!D$3*'Tabulated f values'!D$3)+Fit_Parameters!$M86</f>
        <v>35.303417920448879</v>
      </c>
      <c r="E83" s="5">
        <f>Fit_Parameters!$C86*EXP(-Fit_Parameters!$D86*'Tabulated f values'!E$3*'Tabulated f values'!E$3)+Fit_Parameters!$E86*EXP(-Fit_Parameters!$F86*'Tabulated f values'!E$3*'Tabulated f values'!E$3)+Fit_Parameters!$G86*EXP(-Fit_Parameters!$H86*'Tabulated f values'!E$3*'Tabulated f values'!E$3)+Fit_Parameters!$I86*EXP(-Fit_Parameters!$J86*'Tabulated f values'!E$3*'Tabulated f values'!E$3)+Fit_Parameters!$K86*EXP(-Fit_Parameters!$L86*'Tabulated f values'!E$3*'Tabulated f values'!E$3)+Fit_Parameters!$M86</f>
        <v>33.469941531105576</v>
      </c>
      <c r="F83" s="5">
        <f>Fit_Parameters!$C86*EXP(-Fit_Parameters!$D86*'Tabulated f values'!F$3*'Tabulated f values'!F$3)+Fit_Parameters!$E86*EXP(-Fit_Parameters!$F86*'Tabulated f values'!F$3*'Tabulated f values'!F$3)+Fit_Parameters!$G86*EXP(-Fit_Parameters!$H86*'Tabulated f values'!F$3*'Tabulated f values'!F$3)+Fit_Parameters!$I86*EXP(-Fit_Parameters!$J86*'Tabulated f values'!F$3*'Tabulated f values'!F$3)+Fit_Parameters!$K86*EXP(-Fit_Parameters!$L86*'Tabulated f values'!F$3*'Tabulated f values'!F$3)+Fit_Parameters!$M86</f>
        <v>31.053677307245664</v>
      </c>
      <c r="G83" s="5">
        <f>Fit_Parameters!$C86*EXP(-Fit_Parameters!$D86*'Tabulated f values'!G$3*'Tabulated f values'!G$3)+Fit_Parameters!$E86*EXP(-Fit_Parameters!$F86*'Tabulated f values'!G$3*'Tabulated f values'!G$3)+Fit_Parameters!$G86*EXP(-Fit_Parameters!$H86*'Tabulated f values'!G$3*'Tabulated f values'!G$3)+Fit_Parameters!$I86*EXP(-Fit_Parameters!$J86*'Tabulated f values'!G$3*'Tabulated f values'!G$3)+Fit_Parameters!$K86*EXP(-Fit_Parameters!$L86*'Tabulated f values'!G$3*'Tabulated f values'!G$3)+Fit_Parameters!$M86</f>
        <v>28.586624840469472</v>
      </c>
      <c r="H83" s="5">
        <f>Fit_Parameters!$C86*EXP(-Fit_Parameters!$D86*'Tabulated f values'!H$3*'Tabulated f values'!H$3)+Fit_Parameters!$E86*EXP(-Fit_Parameters!$F86*'Tabulated f values'!H$3*'Tabulated f values'!H$3)+Fit_Parameters!$G86*EXP(-Fit_Parameters!$H86*'Tabulated f values'!H$3*'Tabulated f values'!H$3)+Fit_Parameters!$I86*EXP(-Fit_Parameters!$J86*'Tabulated f values'!H$3*'Tabulated f values'!H$3)+Fit_Parameters!$K86*EXP(-Fit_Parameters!$L86*'Tabulated f values'!H$3*'Tabulated f values'!H$3)+Fit_Parameters!$M86</f>
        <v>26.364447953563882</v>
      </c>
      <c r="I83" s="5">
        <f>Fit_Parameters!$C86*EXP(-Fit_Parameters!$D86*'Tabulated f values'!I$3*'Tabulated f values'!I$3)+Fit_Parameters!$E86*EXP(-Fit_Parameters!$F86*'Tabulated f values'!I$3*'Tabulated f values'!I$3)+Fit_Parameters!$G86*EXP(-Fit_Parameters!$H86*'Tabulated f values'!I$3*'Tabulated f values'!I$3)+Fit_Parameters!$I86*EXP(-Fit_Parameters!$J86*'Tabulated f values'!I$3*'Tabulated f values'!I$3)+Fit_Parameters!$K86*EXP(-Fit_Parameters!$L86*'Tabulated f values'!I$3*'Tabulated f values'!I$3)+Fit_Parameters!$M86</f>
        <v>24.457674540227075</v>
      </c>
      <c r="J83" s="5">
        <f>Fit_Parameters!$C86*EXP(-Fit_Parameters!$D86*'Tabulated f values'!J$3*'Tabulated f values'!J$3)+Fit_Parameters!$E86*EXP(-Fit_Parameters!$F86*'Tabulated f values'!J$3*'Tabulated f values'!J$3)+Fit_Parameters!$G86*EXP(-Fit_Parameters!$H86*'Tabulated f values'!J$3*'Tabulated f values'!J$3)+Fit_Parameters!$I86*EXP(-Fit_Parameters!$J86*'Tabulated f values'!J$3*'Tabulated f values'!J$3)+Fit_Parameters!$K86*EXP(-Fit_Parameters!$L86*'Tabulated f values'!J$3*'Tabulated f values'!J$3)+Fit_Parameters!$M86</f>
        <v>22.822164003680761</v>
      </c>
      <c r="K83" s="5">
        <f>Fit_Parameters!$C86*EXP(-Fit_Parameters!$D86*'Tabulated f values'!K$3*'Tabulated f values'!K$3)+Fit_Parameters!$E86*EXP(-Fit_Parameters!$F86*'Tabulated f values'!K$3*'Tabulated f values'!K$3)+Fit_Parameters!$G86*EXP(-Fit_Parameters!$H86*'Tabulated f values'!K$3*'Tabulated f values'!K$3)+Fit_Parameters!$I86*EXP(-Fit_Parameters!$J86*'Tabulated f values'!K$3*'Tabulated f values'!K$3)+Fit_Parameters!$K86*EXP(-Fit_Parameters!$L86*'Tabulated f values'!K$3*'Tabulated f values'!K$3)+Fit_Parameters!$M86</f>
        <v>21.385503810715345</v>
      </c>
      <c r="L83" s="5">
        <f>Fit_Parameters!$C86*EXP(-Fit_Parameters!$D86*'Tabulated f values'!L$3*'Tabulated f values'!L$3)+Fit_Parameters!$E86*EXP(-Fit_Parameters!$F86*'Tabulated f values'!L$3*'Tabulated f values'!L$3)+Fit_Parameters!$G86*EXP(-Fit_Parameters!$H86*'Tabulated f values'!L$3*'Tabulated f values'!L$3)+Fit_Parameters!$I86*EXP(-Fit_Parameters!$J86*'Tabulated f values'!L$3*'Tabulated f values'!L$3)+Fit_Parameters!$K86*EXP(-Fit_Parameters!$L86*'Tabulated f values'!L$3*'Tabulated f values'!L$3)+Fit_Parameters!$M86</f>
        <v>20.08314582965021</v>
      </c>
      <c r="M83" s="5">
        <f>Fit_Parameters!$C86*EXP(-Fit_Parameters!$D86*'Tabulated f values'!M$3*'Tabulated f values'!M$3)+Fit_Parameters!$E86*EXP(-Fit_Parameters!$F86*'Tabulated f values'!M$3*'Tabulated f values'!M$3)+Fit_Parameters!$G86*EXP(-Fit_Parameters!$H86*'Tabulated f values'!M$3*'Tabulated f values'!M$3)+Fit_Parameters!$I86*EXP(-Fit_Parameters!$J86*'Tabulated f values'!M$3*'Tabulated f values'!M$3)+Fit_Parameters!$K86*EXP(-Fit_Parameters!$L86*'Tabulated f values'!M$3*'Tabulated f values'!M$3)+Fit_Parameters!$M86</f>
        <v>18.867824236644712</v>
      </c>
      <c r="N83" s="5">
        <f>Fit_Parameters!$C86*EXP(-Fit_Parameters!$D86*'Tabulated f values'!N$3*'Tabulated f values'!N$3)+Fit_Parameters!$E86*EXP(-Fit_Parameters!$F86*'Tabulated f values'!N$3*'Tabulated f values'!N$3)+Fit_Parameters!$G86*EXP(-Fit_Parameters!$H86*'Tabulated f values'!N$3*'Tabulated f values'!N$3)+Fit_Parameters!$I86*EXP(-Fit_Parameters!$J86*'Tabulated f values'!N$3*'Tabulated f values'!N$3)+Fit_Parameters!$K86*EXP(-Fit_Parameters!$L86*'Tabulated f values'!N$3*'Tabulated f values'!N$3)+Fit_Parameters!$M86</f>
        <v>17.710614971067137</v>
      </c>
      <c r="O83" s="5">
        <f>Fit_Parameters!$C86*EXP(-Fit_Parameters!$D86*'Tabulated f values'!O$3*'Tabulated f values'!O$3)+Fit_Parameters!$E86*EXP(-Fit_Parameters!$F86*'Tabulated f values'!O$3*'Tabulated f values'!O$3)+Fit_Parameters!$G86*EXP(-Fit_Parameters!$H86*'Tabulated f values'!O$3*'Tabulated f values'!O$3)+Fit_Parameters!$I86*EXP(-Fit_Parameters!$J86*'Tabulated f values'!O$3*'Tabulated f values'!O$3)+Fit_Parameters!$K86*EXP(-Fit_Parameters!$L86*'Tabulated f values'!O$3*'Tabulated f values'!O$3)+Fit_Parameters!$M86</f>
        <v>16.598616893985835</v>
      </c>
      <c r="P83" s="5">
        <f>Fit_Parameters!$C86*EXP(-Fit_Parameters!$D86*'Tabulated f values'!P$3*'Tabulated f values'!P$3)+Fit_Parameters!$E86*EXP(-Fit_Parameters!$F86*'Tabulated f values'!P$3*'Tabulated f values'!P$3)+Fit_Parameters!$G86*EXP(-Fit_Parameters!$H86*'Tabulated f values'!P$3*'Tabulated f values'!P$3)+Fit_Parameters!$I86*EXP(-Fit_Parameters!$J86*'Tabulated f values'!P$3*'Tabulated f values'!P$3)+Fit_Parameters!$K86*EXP(-Fit_Parameters!$L86*'Tabulated f values'!P$3*'Tabulated f values'!P$3)+Fit_Parameters!$M86</f>
        <v>15.530425508103594</v>
      </c>
      <c r="Q83" s="5">
        <f>Fit_Parameters!$C86*EXP(-Fit_Parameters!$D86*'Tabulated f values'!Q$3*'Tabulated f values'!Q$3)+Fit_Parameters!$E86*EXP(-Fit_Parameters!$F86*'Tabulated f values'!Q$3*'Tabulated f values'!Q$3)+Fit_Parameters!$G86*EXP(-Fit_Parameters!$H86*'Tabulated f values'!Q$3*'Tabulated f values'!Q$3)+Fit_Parameters!$I86*EXP(-Fit_Parameters!$J86*'Tabulated f values'!Q$3*'Tabulated f values'!Q$3)+Fit_Parameters!$K86*EXP(-Fit_Parameters!$L86*'Tabulated f values'!Q$3*'Tabulated f values'!Q$3)+Fit_Parameters!$M86</f>
        <v>14.511048838973032</v>
      </c>
      <c r="R83" s="5">
        <f>Fit_Parameters!$C86*EXP(-Fit_Parameters!$D86*'Tabulated f values'!R$3*'Tabulated f values'!R$3)+Fit_Parameters!$E86*EXP(-Fit_Parameters!$F86*'Tabulated f values'!R$3*'Tabulated f values'!R$3)+Fit_Parameters!$G86*EXP(-Fit_Parameters!$H86*'Tabulated f values'!R$3*'Tabulated f values'!R$3)+Fit_Parameters!$I86*EXP(-Fit_Parameters!$J86*'Tabulated f values'!R$3*'Tabulated f values'!R$3)+Fit_Parameters!$K86*EXP(-Fit_Parameters!$L86*'Tabulated f values'!R$3*'Tabulated f values'!R$3)+Fit_Parameters!$M86</f>
        <v>13.54775700380122</v>
      </c>
      <c r="S83" s="5">
        <f>Fit_Parameters!$C86*EXP(-Fit_Parameters!$D86*'Tabulated f values'!S$3*'Tabulated f values'!S$3)+Fit_Parameters!$E86*EXP(-Fit_Parameters!$F86*'Tabulated f values'!S$3*'Tabulated f values'!S$3)+Fit_Parameters!$G86*EXP(-Fit_Parameters!$H86*'Tabulated f values'!S$3*'Tabulated f values'!S$3)+Fit_Parameters!$I86*EXP(-Fit_Parameters!$J86*'Tabulated f values'!S$3*'Tabulated f values'!S$3)+Fit_Parameters!$K86*EXP(-Fit_Parameters!$L86*'Tabulated f values'!S$3*'Tabulated f values'!S$3)+Fit_Parameters!$M86</f>
        <v>12.647421564972007</v>
      </c>
      <c r="T83" s="5">
        <f>Fit_Parameters!$C86*EXP(-Fit_Parameters!$D86*'Tabulated f values'!T$3*'Tabulated f values'!T$3)+Fit_Parameters!$E86*EXP(-Fit_Parameters!$F86*'Tabulated f values'!T$3*'Tabulated f values'!T$3)+Fit_Parameters!$G86*EXP(-Fit_Parameters!$H86*'Tabulated f values'!T$3*'Tabulated f values'!T$3)+Fit_Parameters!$I86*EXP(-Fit_Parameters!$J86*'Tabulated f values'!T$3*'Tabulated f values'!T$3)+Fit_Parameters!$K86*EXP(-Fit_Parameters!$L86*'Tabulated f values'!T$3*'Tabulated f values'!T$3)+Fit_Parameters!$M86</f>
        <v>11.815160431152519</v>
      </c>
      <c r="U83" s="5">
        <f>Fit_Parameters!$C86*EXP(-Fit_Parameters!$D86*'Tabulated f values'!U$3*'Tabulated f values'!U$3)+Fit_Parameters!$E86*EXP(-Fit_Parameters!$F86*'Tabulated f values'!U$3*'Tabulated f values'!U$3)+Fit_Parameters!$G86*EXP(-Fit_Parameters!$H86*'Tabulated f values'!U$3*'Tabulated f values'!U$3)+Fit_Parameters!$I86*EXP(-Fit_Parameters!$J86*'Tabulated f values'!U$3*'Tabulated f values'!U$3)+Fit_Parameters!$K86*EXP(-Fit_Parameters!$L86*'Tabulated f values'!U$3*'Tabulated f values'!U$3)+Fit_Parameters!$M86</f>
        <v>11.05385276325817</v>
      </c>
      <c r="V83" s="5">
        <f>Fit_Parameters!$C86*EXP(-Fit_Parameters!$D86*'Tabulated f values'!V$3*'Tabulated f values'!V$3)+Fit_Parameters!$E86*EXP(-Fit_Parameters!$F86*'Tabulated f values'!V$3*'Tabulated f values'!V$3)+Fit_Parameters!$G86*EXP(-Fit_Parameters!$H86*'Tabulated f values'!V$3*'Tabulated f values'!V$3)+Fit_Parameters!$I86*EXP(-Fit_Parameters!$J86*'Tabulated f values'!V$3*'Tabulated f values'!V$3)+Fit_Parameters!$K86*EXP(-Fit_Parameters!$L86*'Tabulated f values'!V$3*'Tabulated f values'!V$3)+Fit_Parameters!$M86</f>
        <v>10.364141283659448</v>
      </c>
      <c r="W83" s="5">
        <f>Fit_Parameters!$C86*EXP(-Fit_Parameters!$D86*'Tabulated f values'!W$3*'Tabulated f values'!W$3)+Fit_Parameters!$E86*EXP(-Fit_Parameters!$F86*'Tabulated f values'!W$3*'Tabulated f values'!W$3)+Fit_Parameters!$G86*EXP(-Fit_Parameters!$H86*'Tabulated f values'!W$3*'Tabulated f values'!W$3)+Fit_Parameters!$I86*EXP(-Fit_Parameters!$J86*'Tabulated f values'!W$3*'Tabulated f values'!W$3)+Fit_Parameters!$K86*EXP(-Fit_Parameters!$L86*'Tabulated f values'!W$3*'Tabulated f values'!W$3)+Fit_Parameters!$M86</f>
        <v>9.7446751295700889</v>
      </c>
      <c r="X83" s="5">
        <f>Fit_Parameters!$C86*EXP(-Fit_Parameters!$D86*'Tabulated f values'!X$3*'Tabulated f values'!X$3)+Fit_Parameters!$E86*EXP(-Fit_Parameters!$F86*'Tabulated f values'!X$3*'Tabulated f values'!X$3)+Fit_Parameters!$G86*EXP(-Fit_Parameters!$H86*'Tabulated f values'!X$3*'Tabulated f values'!X$3)+Fit_Parameters!$I86*EXP(-Fit_Parameters!$J86*'Tabulated f values'!X$3*'Tabulated f values'!X$3)+Fit_Parameters!$K86*EXP(-Fit_Parameters!$L86*'Tabulated f values'!X$3*'Tabulated f values'!X$3)+Fit_Parameters!$M86</f>
        <v>9.1924569981132187</v>
      </c>
      <c r="Y83" s="5">
        <f>Fit_Parameters!$C86*EXP(-Fit_Parameters!$D86*'Tabulated f values'!Y$3*'Tabulated f values'!Y$3)+Fit_Parameters!$E86*EXP(-Fit_Parameters!$F86*'Tabulated f values'!Y$3*'Tabulated f values'!Y$3)+Fit_Parameters!$G86*EXP(-Fit_Parameters!$H86*'Tabulated f values'!Y$3*'Tabulated f values'!Y$3)+Fit_Parameters!$I86*EXP(-Fit_Parameters!$J86*'Tabulated f values'!Y$3*'Tabulated f values'!Y$3)+Fit_Parameters!$K86*EXP(-Fit_Parameters!$L86*'Tabulated f values'!Y$3*'Tabulated f values'!Y$3)+Fit_Parameters!$M86</f>
        <v>8.7032234474535848</v>
      </c>
      <c r="Z83" s="5">
        <f>Fit_Parameters!$C86*EXP(-Fit_Parameters!$D86*'Tabulated f values'!Z$3*'Tabulated f values'!Z$3)+Fit_Parameters!$E86*EXP(-Fit_Parameters!$F86*'Tabulated f values'!Z$3*'Tabulated f values'!Z$3)+Fit_Parameters!$G86*EXP(-Fit_Parameters!$H86*'Tabulated f values'!Z$3*'Tabulated f values'!Z$3)+Fit_Parameters!$I86*EXP(-Fit_Parameters!$J86*'Tabulated f values'!Z$3*'Tabulated f values'!Z$3)+Fit_Parameters!$K86*EXP(-Fit_Parameters!$L86*'Tabulated f values'!Z$3*'Tabulated f values'!Z$3)+Fit_Parameters!$M86</f>
        <v>8.2718198578950108</v>
      </c>
      <c r="AA83" s="5">
        <f>Fit_Parameters!$C86*EXP(-Fit_Parameters!$D86*'Tabulated f values'!AA$3*'Tabulated f values'!AA$3)+Fit_Parameters!$E86*EXP(-Fit_Parameters!$F86*'Tabulated f values'!AA$3*'Tabulated f values'!AA$3)+Fit_Parameters!$G86*EXP(-Fit_Parameters!$H86*'Tabulated f values'!AA$3*'Tabulated f values'!AA$3)+Fit_Parameters!$I86*EXP(-Fit_Parameters!$J86*'Tabulated f values'!AA$3*'Tabulated f values'!AA$3)+Fit_Parameters!$K86*EXP(-Fit_Parameters!$L86*'Tabulated f values'!AA$3*'Tabulated f values'!AA$3)+Fit_Parameters!$M86</f>
        <v>7.8925474298312146</v>
      </c>
      <c r="AB83" s="5">
        <f>Fit_Parameters!$C86*EXP(-Fit_Parameters!$D86*'Tabulated f values'!AB$3*'Tabulated f values'!AB$3)+Fit_Parameters!$E86*EXP(-Fit_Parameters!$F86*'Tabulated f values'!AB$3*'Tabulated f values'!AB$3)+Fit_Parameters!$G86*EXP(-Fit_Parameters!$H86*'Tabulated f values'!AB$3*'Tabulated f values'!AB$3)+Fit_Parameters!$I86*EXP(-Fit_Parameters!$J86*'Tabulated f values'!AB$3*'Tabulated f values'!AB$3)+Fit_Parameters!$K86*EXP(-Fit_Parameters!$L86*'Tabulated f values'!AB$3*'Tabulated f values'!AB$3)+Fit_Parameters!$M86</f>
        <v>7.5594683609045425</v>
      </c>
      <c r="AC83" s="5">
        <f>Fit_Parameters!$C86*EXP(-Fit_Parameters!$D86*'Tabulated f values'!AC$3*'Tabulated f values'!AC$3)+Fit_Parameters!$E86*EXP(-Fit_Parameters!$F86*'Tabulated f values'!AC$3*'Tabulated f values'!AC$3)+Fit_Parameters!$G86*EXP(-Fit_Parameters!$H86*'Tabulated f values'!AC$3*'Tabulated f values'!AC$3)+Fit_Parameters!$I86*EXP(-Fit_Parameters!$J86*'Tabulated f values'!AC$3*'Tabulated f values'!AC$3)+Fit_Parameters!$K86*EXP(-Fit_Parameters!$L86*'Tabulated f values'!AC$3*'Tabulated f values'!AC$3)+Fit_Parameters!$M86</f>
        <v>7.2666613417299217</v>
      </c>
      <c r="AD83" s="5"/>
      <c r="AE83" s="5"/>
      <c r="AF83" s="5"/>
      <c r="AG83" s="5"/>
    </row>
    <row r="84" spans="1:33" x14ac:dyDescent="0.25">
      <c r="A84">
        <f>Fit_Parameters!A87</f>
        <v>37</v>
      </c>
      <c r="B84" t="str">
        <f>Fit_Parameters!B87</f>
        <v>Rb</v>
      </c>
      <c r="C84" s="5">
        <f>Fit_Parameters!$C87*EXP(-Fit_Parameters!$D87*'Tabulated f values'!C$3*'Tabulated f values'!C$3)+Fit_Parameters!$E87*EXP(-Fit_Parameters!$F87*'Tabulated f values'!C$3*'Tabulated f values'!C$3)+Fit_Parameters!$G87*EXP(-Fit_Parameters!$H87*'Tabulated f values'!C$3*'Tabulated f values'!C$3)+Fit_Parameters!$I87*EXP(-Fit_Parameters!$J87*'Tabulated f values'!C$3*'Tabulated f values'!C$3)+Fit_Parameters!$K87*EXP(-Fit_Parameters!$L87*'Tabulated f values'!C$3*'Tabulated f values'!C$3)+Fit_Parameters!$M87</f>
        <v>36.998022999999996</v>
      </c>
      <c r="D84" s="5">
        <f>Fit_Parameters!$C87*EXP(-Fit_Parameters!$D87*'Tabulated f values'!D$3*'Tabulated f values'!D$3)+Fit_Parameters!$E87*EXP(-Fit_Parameters!$F87*'Tabulated f values'!D$3*'Tabulated f values'!D$3)+Fit_Parameters!$G87*EXP(-Fit_Parameters!$H87*'Tabulated f values'!D$3*'Tabulated f values'!D$3)+Fit_Parameters!$I87*EXP(-Fit_Parameters!$J87*'Tabulated f values'!D$3*'Tabulated f values'!D$3)+Fit_Parameters!$K87*EXP(-Fit_Parameters!$L87*'Tabulated f values'!D$3*'Tabulated f values'!D$3)+Fit_Parameters!$M87</f>
        <v>35.950607682353869</v>
      </c>
      <c r="E84" s="5">
        <f>Fit_Parameters!$C87*EXP(-Fit_Parameters!$D87*'Tabulated f values'!E$3*'Tabulated f values'!E$3)+Fit_Parameters!$E87*EXP(-Fit_Parameters!$F87*'Tabulated f values'!E$3*'Tabulated f values'!E$3)+Fit_Parameters!$G87*EXP(-Fit_Parameters!$H87*'Tabulated f values'!E$3*'Tabulated f values'!E$3)+Fit_Parameters!$I87*EXP(-Fit_Parameters!$J87*'Tabulated f values'!E$3*'Tabulated f values'!E$3)+Fit_Parameters!$K87*EXP(-Fit_Parameters!$L87*'Tabulated f values'!E$3*'Tabulated f values'!E$3)+Fit_Parameters!$M87</f>
        <v>33.905095695046448</v>
      </c>
      <c r="F84" s="5">
        <f>Fit_Parameters!$C87*EXP(-Fit_Parameters!$D87*'Tabulated f values'!F$3*'Tabulated f values'!F$3)+Fit_Parameters!$E87*EXP(-Fit_Parameters!$F87*'Tabulated f values'!F$3*'Tabulated f values'!F$3)+Fit_Parameters!$G87*EXP(-Fit_Parameters!$H87*'Tabulated f values'!F$3*'Tabulated f values'!F$3)+Fit_Parameters!$I87*EXP(-Fit_Parameters!$J87*'Tabulated f values'!F$3*'Tabulated f values'!F$3)+Fit_Parameters!$K87*EXP(-Fit_Parameters!$L87*'Tabulated f values'!F$3*'Tabulated f values'!F$3)+Fit_Parameters!$M87</f>
        <v>31.68294632660697</v>
      </c>
      <c r="G84" s="5">
        <f>Fit_Parameters!$C87*EXP(-Fit_Parameters!$D87*'Tabulated f values'!G$3*'Tabulated f values'!G$3)+Fit_Parameters!$E87*EXP(-Fit_Parameters!$F87*'Tabulated f values'!G$3*'Tabulated f values'!G$3)+Fit_Parameters!$G87*EXP(-Fit_Parameters!$H87*'Tabulated f values'!G$3*'Tabulated f values'!G$3)+Fit_Parameters!$I87*EXP(-Fit_Parameters!$J87*'Tabulated f values'!G$3*'Tabulated f values'!G$3)+Fit_Parameters!$K87*EXP(-Fit_Parameters!$L87*'Tabulated f values'!G$3*'Tabulated f values'!G$3)+Fit_Parameters!$M87</f>
        <v>29.366602861302685</v>
      </c>
      <c r="H84" s="5">
        <f>Fit_Parameters!$C87*EXP(-Fit_Parameters!$D87*'Tabulated f values'!H$3*'Tabulated f values'!H$3)+Fit_Parameters!$E87*EXP(-Fit_Parameters!$F87*'Tabulated f values'!H$3*'Tabulated f values'!H$3)+Fit_Parameters!$G87*EXP(-Fit_Parameters!$H87*'Tabulated f values'!H$3*'Tabulated f values'!H$3)+Fit_Parameters!$I87*EXP(-Fit_Parameters!$J87*'Tabulated f values'!H$3*'Tabulated f values'!H$3)+Fit_Parameters!$K87*EXP(-Fit_Parameters!$L87*'Tabulated f values'!H$3*'Tabulated f values'!H$3)+Fit_Parameters!$M87</f>
        <v>27.146604691165916</v>
      </c>
      <c r="I84" s="5">
        <f>Fit_Parameters!$C87*EXP(-Fit_Parameters!$D87*'Tabulated f values'!I$3*'Tabulated f values'!I$3)+Fit_Parameters!$E87*EXP(-Fit_Parameters!$F87*'Tabulated f values'!I$3*'Tabulated f values'!I$3)+Fit_Parameters!$G87*EXP(-Fit_Parameters!$H87*'Tabulated f values'!I$3*'Tabulated f values'!I$3)+Fit_Parameters!$I87*EXP(-Fit_Parameters!$J87*'Tabulated f values'!I$3*'Tabulated f values'!I$3)+Fit_Parameters!$K87*EXP(-Fit_Parameters!$L87*'Tabulated f values'!I$3*'Tabulated f values'!I$3)+Fit_Parameters!$M87</f>
        <v>25.159568803764802</v>
      </c>
      <c r="J84" s="5">
        <f>Fit_Parameters!$C87*EXP(-Fit_Parameters!$D87*'Tabulated f values'!J$3*'Tabulated f values'!J$3)+Fit_Parameters!$E87*EXP(-Fit_Parameters!$F87*'Tabulated f values'!J$3*'Tabulated f values'!J$3)+Fit_Parameters!$G87*EXP(-Fit_Parameters!$H87*'Tabulated f values'!J$3*'Tabulated f values'!J$3)+Fit_Parameters!$I87*EXP(-Fit_Parameters!$J87*'Tabulated f values'!J$3*'Tabulated f values'!J$3)+Fit_Parameters!$K87*EXP(-Fit_Parameters!$L87*'Tabulated f values'!J$3*'Tabulated f values'!J$3)+Fit_Parameters!$M87</f>
        <v>23.433385514870611</v>
      </c>
      <c r="K84" s="5">
        <f>Fit_Parameters!$C87*EXP(-Fit_Parameters!$D87*'Tabulated f values'!K$3*'Tabulated f values'!K$3)+Fit_Parameters!$E87*EXP(-Fit_Parameters!$F87*'Tabulated f values'!K$3*'Tabulated f values'!K$3)+Fit_Parameters!$G87*EXP(-Fit_Parameters!$H87*'Tabulated f values'!K$3*'Tabulated f values'!K$3)+Fit_Parameters!$I87*EXP(-Fit_Parameters!$J87*'Tabulated f values'!K$3*'Tabulated f values'!K$3)+Fit_Parameters!$K87*EXP(-Fit_Parameters!$L87*'Tabulated f values'!K$3*'Tabulated f values'!K$3)+Fit_Parameters!$M87</f>
        <v>21.933481972868453</v>
      </c>
      <c r="L84" s="5">
        <f>Fit_Parameters!$C87*EXP(-Fit_Parameters!$D87*'Tabulated f values'!L$3*'Tabulated f values'!L$3)+Fit_Parameters!$E87*EXP(-Fit_Parameters!$F87*'Tabulated f values'!L$3*'Tabulated f values'!L$3)+Fit_Parameters!$G87*EXP(-Fit_Parameters!$H87*'Tabulated f values'!L$3*'Tabulated f values'!L$3)+Fit_Parameters!$I87*EXP(-Fit_Parameters!$J87*'Tabulated f values'!L$3*'Tabulated f values'!L$3)+Fit_Parameters!$K87*EXP(-Fit_Parameters!$L87*'Tabulated f values'!L$3*'Tabulated f values'!L$3)+Fit_Parameters!$M87</f>
        <v>20.603812794373564</v>
      </c>
      <c r="M84" s="5">
        <f>Fit_Parameters!$C87*EXP(-Fit_Parameters!$D87*'Tabulated f values'!M$3*'Tabulated f values'!M$3)+Fit_Parameters!$E87*EXP(-Fit_Parameters!$F87*'Tabulated f values'!M$3*'Tabulated f values'!M$3)+Fit_Parameters!$G87*EXP(-Fit_Parameters!$H87*'Tabulated f values'!M$3*'Tabulated f values'!M$3)+Fit_Parameters!$I87*EXP(-Fit_Parameters!$J87*'Tabulated f values'!M$3*'Tabulated f values'!M$3)+Fit_Parameters!$K87*EXP(-Fit_Parameters!$L87*'Tabulated f values'!M$3*'Tabulated f values'!M$3)+Fit_Parameters!$M87</f>
        <v>19.390689401552216</v>
      </c>
      <c r="N84" s="5">
        <f>Fit_Parameters!$C87*EXP(-Fit_Parameters!$D87*'Tabulated f values'!N$3*'Tabulated f values'!N$3)+Fit_Parameters!$E87*EXP(-Fit_Parameters!$F87*'Tabulated f values'!N$3*'Tabulated f values'!N$3)+Fit_Parameters!$G87*EXP(-Fit_Parameters!$H87*'Tabulated f values'!N$3*'Tabulated f values'!N$3)+Fit_Parameters!$I87*EXP(-Fit_Parameters!$J87*'Tabulated f values'!N$3*'Tabulated f values'!N$3)+Fit_Parameters!$K87*EXP(-Fit_Parameters!$L87*'Tabulated f values'!N$3*'Tabulated f values'!N$3)+Fit_Parameters!$M87</f>
        <v>18.253881866707825</v>
      </c>
      <c r="O84" s="5">
        <f>Fit_Parameters!$C87*EXP(-Fit_Parameters!$D87*'Tabulated f values'!O$3*'Tabulated f values'!O$3)+Fit_Parameters!$E87*EXP(-Fit_Parameters!$F87*'Tabulated f values'!O$3*'Tabulated f values'!O$3)+Fit_Parameters!$G87*EXP(-Fit_Parameters!$H87*'Tabulated f values'!O$3*'Tabulated f values'!O$3)+Fit_Parameters!$I87*EXP(-Fit_Parameters!$J87*'Tabulated f values'!O$3*'Tabulated f values'!O$3)+Fit_Parameters!$K87*EXP(-Fit_Parameters!$L87*'Tabulated f values'!O$3*'Tabulated f values'!O$3)+Fit_Parameters!$M87</f>
        <v>17.169396812658388</v>
      </c>
      <c r="P84" s="5">
        <f>Fit_Parameters!$C87*EXP(-Fit_Parameters!$D87*'Tabulated f values'!P$3*'Tabulated f values'!P$3)+Fit_Parameters!$E87*EXP(-Fit_Parameters!$F87*'Tabulated f values'!P$3*'Tabulated f values'!P$3)+Fit_Parameters!$G87*EXP(-Fit_Parameters!$H87*'Tabulated f values'!P$3*'Tabulated f values'!P$3)+Fit_Parameters!$I87*EXP(-Fit_Parameters!$J87*'Tabulated f values'!P$3*'Tabulated f values'!P$3)+Fit_Parameters!$K87*EXP(-Fit_Parameters!$L87*'Tabulated f values'!P$3*'Tabulated f values'!P$3)+Fit_Parameters!$M87</f>
        <v>16.12718704701479</v>
      </c>
      <c r="Q84" s="5">
        <f>Fit_Parameters!$C87*EXP(-Fit_Parameters!$D87*'Tabulated f values'!Q$3*'Tabulated f values'!Q$3)+Fit_Parameters!$E87*EXP(-Fit_Parameters!$F87*'Tabulated f values'!Q$3*'Tabulated f values'!Q$3)+Fit_Parameters!$G87*EXP(-Fit_Parameters!$H87*'Tabulated f values'!Q$3*'Tabulated f values'!Q$3)+Fit_Parameters!$I87*EXP(-Fit_Parameters!$J87*'Tabulated f values'!Q$3*'Tabulated f values'!Q$3)+Fit_Parameters!$K87*EXP(-Fit_Parameters!$L87*'Tabulated f values'!Q$3*'Tabulated f values'!Q$3)+Fit_Parameters!$M87</f>
        <v>15.126661161428013</v>
      </c>
      <c r="R84" s="5">
        <f>Fit_Parameters!$C87*EXP(-Fit_Parameters!$D87*'Tabulated f values'!R$3*'Tabulated f values'!R$3)+Fit_Parameters!$E87*EXP(-Fit_Parameters!$F87*'Tabulated f values'!R$3*'Tabulated f values'!R$3)+Fit_Parameters!$G87*EXP(-Fit_Parameters!$H87*'Tabulated f values'!R$3*'Tabulated f values'!R$3)+Fit_Parameters!$I87*EXP(-Fit_Parameters!$J87*'Tabulated f values'!R$3*'Tabulated f values'!R$3)+Fit_Parameters!$K87*EXP(-Fit_Parameters!$L87*'Tabulated f values'!R$3*'Tabulated f values'!R$3)+Fit_Parameters!$M87</f>
        <v>14.172193930575858</v>
      </c>
      <c r="S84" s="5">
        <f>Fit_Parameters!$C87*EXP(-Fit_Parameters!$D87*'Tabulated f values'!S$3*'Tabulated f values'!S$3)+Fit_Parameters!$E87*EXP(-Fit_Parameters!$F87*'Tabulated f values'!S$3*'Tabulated f values'!S$3)+Fit_Parameters!$G87*EXP(-Fit_Parameters!$H87*'Tabulated f values'!S$3*'Tabulated f values'!S$3)+Fit_Parameters!$I87*EXP(-Fit_Parameters!$J87*'Tabulated f values'!S$3*'Tabulated f values'!S$3)+Fit_Parameters!$K87*EXP(-Fit_Parameters!$L87*'Tabulated f values'!S$3*'Tabulated f values'!S$3)+Fit_Parameters!$M87</f>
        <v>13.269762533918469</v>
      </c>
      <c r="T84" s="5">
        <f>Fit_Parameters!$C87*EXP(-Fit_Parameters!$D87*'Tabulated f values'!T$3*'Tabulated f values'!T$3)+Fit_Parameters!$E87*EXP(-Fit_Parameters!$F87*'Tabulated f values'!T$3*'Tabulated f values'!T$3)+Fit_Parameters!$G87*EXP(-Fit_Parameters!$H87*'Tabulated f values'!T$3*'Tabulated f values'!T$3)+Fit_Parameters!$I87*EXP(-Fit_Parameters!$J87*'Tabulated f values'!T$3*'Tabulated f values'!T$3)+Fit_Parameters!$K87*EXP(-Fit_Parameters!$L87*'Tabulated f values'!T$3*'Tabulated f values'!T$3)+Fit_Parameters!$M87</f>
        <v>12.424901905230136</v>
      </c>
      <c r="U84" s="5">
        <f>Fit_Parameters!$C87*EXP(-Fit_Parameters!$D87*'Tabulated f values'!U$3*'Tabulated f values'!U$3)+Fit_Parameters!$E87*EXP(-Fit_Parameters!$F87*'Tabulated f values'!U$3*'Tabulated f values'!U$3)+Fit_Parameters!$G87*EXP(-Fit_Parameters!$H87*'Tabulated f values'!U$3*'Tabulated f values'!U$3)+Fit_Parameters!$I87*EXP(-Fit_Parameters!$J87*'Tabulated f values'!U$3*'Tabulated f values'!U$3)+Fit_Parameters!$K87*EXP(-Fit_Parameters!$L87*'Tabulated f values'!U$3*'Tabulated f values'!U$3)+Fit_Parameters!$M87</f>
        <v>11.641695755422608</v>
      </c>
      <c r="V84" s="5">
        <f>Fit_Parameters!$C87*EXP(-Fit_Parameters!$D87*'Tabulated f values'!V$3*'Tabulated f values'!V$3)+Fit_Parameters!$E87*EXP(-Fit_Parameters!$F87*'Tabulated f values'!V$3*'Tabulated f values'!V$3)+Fit_Parameters!$G87*EXP(-Fit_Parameters!$H87*'Tabulated f values'!V$3*'Tabulated f values'!V$3)+Fit_Parameters!$I87*EXP(-Fit_Parameters!$J87*'Tabulated f values'!V$3*'Tabulated f values'!V$3)+Fit_Parameters!$K87*EXP(-Fit_Parameters!$L87*'Tabulated f values'!V$3*'Tabulated f values'!V$3)+Fit_Parameters!$M87</f>
        <v>10.922424388897641</v>
      </c>
      <c r="W84" s="5">
        <f>Fit_Parameters!$C87*EXP(-Fit_Parameters!$D87*'Tabulated f values'!W$3*'Tabulated f values'!W$3)+Fit_Parameters!$E87*EXP(-Fit_Parameters!$F87*'Tabulated f values'!W$3*'Tabulated f values'!W$3)+Fit_Parameters!$G87*EXP(-Fit_Parameters!$H87*'Tabulated f values'!W$3*'Tabulated f values'!W$3)+Fit_Parameters!$I87*EXP(-Fit_Parameters!$J87*'Tabulated f values'!W$3*'Tabulated f values'!W$3)+Fit_Parameters!$K87*EXP(-Fit_Parameters!$L87*'Tabulated f values'!W$3*'Tabulated f values'!W$3)+Fit_Parameters!$M87</f>
        <v>10.267573271869201</v>
      </c>
      <c r="X84" s="5">
        <f>Fit_Parameters!$C87*EXP(-Fit_Parameters!$D87*'Tabulated f values'!X$3*'Tabulated f values'!X$3)+Fit_Parameters!$E87*EXP(-Fit_Parameters!$F87*'Tabulated f values'!X$3*'Tabulated f values'!X$3)+Fit_Parameters!$G87*EXP(-Fit_Parameters!$H87*'Tabulated f values'!X$3*'Tabulated f values'!X$3)+Fit_Parameters!$I87*EXP(-Fit_Parameters!$J87*'Tabulated f values'!X$3*'Tabulated f values'!X$3)+Fit_Parameters!$K87*EXP(-Fit_Parameters!$L87*'Tabulated f values'!X$3*'Tabulated f values'!X$3)+Fit_Parameters!$M87</f>
        <v>9.6760193356794542</v>
      </c>
      <c r="Y84" s="5">
        <f>Fit_Parameters!$C87*EXP(-Fit_Parameters!$D87*'Tabulated f values'!Y$3*'Tabulated f values'!Y$3)+Fit_Parameters!$E87*EXP(-Fit_Parameters!$F87*'Tabulated f values'!Y$3*'Tabulated f values'!Y$3)+Fit_Parameters!$G87*EXP(-Fit_Parameters!$H87*'Tabulated f values'!Y$3*'Tabulated f values'!Y$3)+Fit_Parameters!$I87*EXP(-Fit_Parameters!$J87*'Tabulated f values'!Y$3*'Tabulated f values'!Y$3)+Fit_Parameters!$K87*EXP(-Fit_Parameters!$L87*'Tabulated f values'!Y$3*'Tabulated f values'!Y$3)+Fit_Parameters!$M87</f>
        <v>9.1452954194874749</v>
      </c>
      <c r="Z84" s="5">
        <f>Fit_Parameters!$C87*EXP(-Fit_Parameters!$D87*'Tabulated f values'!Z$3*'Tabulated f values'!Z$3)+Fit_Parameters!$E87*EXP(-Fit_Parameters!$F87*'Tabulated f values'!Z$3*'Tabulated f values'!Z$3)+Fit_Parameters!$G87*EXP(-Fit_Parameters!$H87*'Tabulated f values'!Z$3*'Tabulated f values'!Z$3)+Fit_Parameters!$I87*EXP(-Fit_Parameters!$J87*'Tabulated f values'!Z$3*'Tabulated f values'!Z$3)+Fit_Parameters!$K87*EXP(-Fit_Parameters!$L87*'Tabulated f values'!Z$3*'Tabulated f values'!Z$3)+Fit_Parameters!$M87</f>
        <v>8.6718809830255701</v>
      </c>
      <c r="AA84" s="5">
        <f>Fit_Parameters!$C87*EXP(-Fit_Parameters!$D87*'Tabulated f values'!AA$3*'Tabulated f values'!AA$3)+Fit_Parameters!$E87*EXP(-Fit_Parameters!$F87*'Tabulated f values'!AA$3*'Tabulated f values'!AA$3)+Fit_Parameters!$G87*EXP(-Fit_Parameters!$H87*'Tabulated f values'!AA$3*'Tabulated f values'!AA$3)+Fit_Parameters!$I87*EXP(-Fit_Parameters!$J87*'Tabulated f values'!AA$3*'Tabulated f values'!AA$3)+Fit_Parameters!$K87*EXP(-Fit_Parameters!$L87*'Tabulated f values'!AA$3*'Tabulated f values'!AA$3)+Fit_Parameters!$M87</f>
        <v>8.2514910054139872</v>
      </c>
      <c r="AB84" s="5">
        <f>Fit_Parameters!$C87*EXP(-Fit_Parameters!$D87*'Tabulated f values'!AB$3*'Tabulated f values'!AB$3)+Fit_Parameters!$E87*EXP(-Fit_Parameters!$F87*'Tabulated f values'!AB$3*'Tabulated f values'!AB$3)+Fit_Parameters!$G87*EXP(-Fit_Parameters!$H87*'Tabulated f values'!AB$3*'Tabulated f values'!AB$3)+Fit_Parameters!$I87*EXP(-Fit_Parameters!$J87*'Tabulated f values'!AB$3*'Tabulated f values'!AB$3)+Fit_Parameters!$K87*EXP(-Fit_Parameters!$L87*'Tabulated f values'!AB$3*'Tabulated f values'!AB$3)+Fit_Parameters!$M87</f>
        <v>7.8793464863284743</v>
      </c>
      <c r="AC84" s="5">
        <f>Fit_Parameters!$C87*EXP(-Fit_Parameters!$D87*'Tabulated f values'!AC$3*'Tabulated f values'!AC$3)+Fit_Parameters!$E87*EXP(-Fit_Parameters!$F87*'Tabulated f values'!AC$3*'Tabulated f values'!AC$3)+Fit_Parameters!$G87*EXP(-Fit_Parameters!$H87*'Tabulated f values'!AC$3*'Tabulated f values'!AC$3)+Fit_Parameters!$I87*EXP(-Fit_Parameters!$J87*'Tabulated f values'!AC$3*'Tabulated f values'!AC$3)+Fit_Parameters!$K87*EXP(-Fit_Parameters!$L87*'Tabulated f values'!AC$3*'Tabulated f values'!AC$3)+Fit_Parameters!$M87</f>
        <v>7.5504161805714478</v>
      </c>
      <c r="AD84" s="5"/>
      <c r="AE84" s="5"/>
      <c r="AF84" s="5"/>
      <c r="AG84" s="5"/>
    </row>
    <row r="85" spans="1:33" x14ac:dyDescent="0.25">
      <c r="A85">
        <f>Fit_Parameters!A88</f>
        <v>37</v>
      </c>
      <c r="B85" t="str">
        <f>Fit_Parameters!B88</f>
        <v>Rb1+</v>
      </c>
      <c r="C85" s="5">
        <f>Fit_Parameters!$C88*EXP(-Fit_Parameters!$D88*'Tabulated f values'!C$3*'Tabulated f values'!C$3)+Fit_Parameters!$E88*EXP(-Fit_Parameters!$F88*'Tabulated f values'!C$3*'Tabulated f values'!C$3)+Fit_Parameters!$G88*EXP(-Fit_Parameters!$H88*'Tabulated f values'!C$3*'Tabulated f values'!C$3)+Fit_Parameters!$I88*EXP(-Fit_Parameters!$J88*'Tabulated f values'!C$3*'Tabulated f values'!C$3)+Fit_Parameters!$K88*EXP(-Fit_Parameters!$L88*'Tabulated f values'!C$3*'Tabulated f values'!C$3)+Fit_Parameters!$M88</f>
        <v>35.999901999999999</v>
      </c>
      <c r="D85" s="5">
        <f>Fit_Parameters!$C88*EXP(-Fit_Parameters!$D88*'Tabulated f values'!D$3*'Tabulated f values'!D$3)+Fit_Parameters!$E88*EXP(-Fit_Parameters!$F88*'Tabulated f values'!D$3*'Tabulated f values'!D$3)+Fit_Parameters!$G88*EXP(-Fit_Parameters!$H88*'Tabulated f values'!D$3*'Tabulated f values'!D$3)+Fit_Parameters!$I88*EXP(-Fit_Parameters!$J88*'Tabulated f values'!D$3*'Tabulated f values'!D$3)+Fit_Parameters!$K88*EXP(-Fit_Parameters!$L88*'Tabulated f values'!D$3*'Tabulated f values'!D$3)+Fit_Parameters!$M88</f>
        <v>35.435048024711875</v>
      </c>
      <c r="E85" s="5">
        <f>Fit_Parameters!$C88*EXP(-Fit_Parameters!$D88*'Tabulated f values'!E$3*'Tabulated f values'!E$3)+Fit_Parameters!$E88*EXP(-Fit_Parameters!$F88*'Tabulated f values'!E$3*'Tabulated f values'!E$3)+Fit_Parameters!$G88*EXP(-Fit_Parameters!$H88*'Tabulated f values'!E$3*'Tabulated f values'!E$3)+Fit_Parameters!$I88*EXP(-Fit_Parameters!$J88*'Tabulated f values'!E$3*'Tabulated f values'!E$3)+Fit_Parameters!$K88*EXP(-Fit_Parameters!$L88*'Tabulated f values'!E$3*'Tabulated f values'!E$3)+Fit_Parameters!$M88</f>
        <v>33.891421280225948</v>
      </c>
      <c r="F85" s="5">
        <f>Fit_Parameters!$C88*EXP(-Fit_Parameters!$D88*'Tabulated f values'!F$3*'Tabulated f values'!F$3)+Fit_Parameters!$E88*EXP(-Fit_Parameters!$F88*'Tabulated f values'!F$3*'Tabulated f values'!F$3)+Fit_Parameters!$G88*EXP(-Fit_Parameters!$H88*'Tabulated f values'!F$3*'Tabulated f values'!F$3)+Fit_Parameters!$I88*EXP(-Fit_Parameters!$J88*'Tabulated f values'!F$3*'Tabulated f values'!F$3)+Fit_Parameters!$K88*EXP(-Fit_Parameters!$L88*'Tabulated f values'!F$3*'Tabulated f values'!F$3)+Fit_Parameters!$M88</f>
        <v>31.739885366233565</v>
      </c>
      <c r="G85" s="5">
        <f>Fit_Parameters!$C88*EXP(-Fit_Parameters!$D88*'Tabulated f values'!G$3*'Tabulated f values'!G$3)+Fit_Parameters!$E88*EXP(-Fit_Parameters!$F88*'Tabulated f values'!G$3*'Tabulated f values'!G$3)+Fit_Parameters!$G88*EXP(-Fit_Parameters!$H88*'Tabulated f values'!G$3*'Tabulated f values'!G$3)+Fit_Parameters!$I88*EXP(-Fit_Parameters!$J88*'Tabulated f values'!G$3*'Tabulated f values'!G$3)+Fit_Parameters!$K88*EXP(-Fit_Parameters!$L88*'Tabulated f values'!G$3*'Tabulated f values'!G$3)+Fit_Parameters!$M88</f>
        <v>29.391201913932246</v>
      </c>
      <c r="H85" s="5">
        <f>Fit_Parameters!$C88*EXP(-Fit_Parameters!$D88*'Tabulated f values'!H$3*'Tabulated f values'!H$3)+Fit_Parameters!$E88*EXP(-Fit_Parameters!$F88*'Tabulated f values'!H$3*'Tabulated f values'!H$3)+Fit_Parameters!$G88*EXP(-Fit_Parameters!$H88*'Tabulated f values'!H$3*'Tabulated f values'!H$3)+Fit_Parameters!$I88*EXP(-Fit_Parameters!$J88*'Tabulated f values'!H$3*'Tabulated f values'!H$3)+Fit_Parameters!$K88*EXP(-Fit_Parameters!$L88*'Tabulated f values'!H$3*'Tabulated f values'!H$3)+Fit_Parameters!$M88</f>
        <v>27.146501149747049</v>
      </c>
      <c r="I85" s="5">
        <f>Fit_Parameters!$C88*EXP(-Fit_Parameters!$D88*'Tabulated f values'!I$3*'Tabulated f values'!I$3)+Fit_Parameters!$E88*EXP(-Fit_Parameters!$F88*'Tabulated f values'!I$3*'Tabulated f values'!I$3)+Fit_Parameters!$G88*EXP(-Fit_Parameters!$H88*'Tabulated f values'!I$3*'Tabulated f values'!I$3)+Fit_Parameters!$I88*EXP(-Fit_Parameters!$J88*'Tabulated f values'!I$3*'Tabulated f values'!I$3)+Fit_Parameters!$K88*EXP(-Fit_Parameters!$L88*'Tabulated f values'!I$3*'Tabulated f values'!I$3)+Fit_Parameters!$M88</f>
        <v>25.150183863139549</v>
      </c>
      <c r="J85" s="5">
        <f>Fit_Parameters!$C88*EXP(-Fit_Parameters!$D88*'Tabulated f values'!J$3*'Tabulated f values'!J$3)+Fit_Parameters!$E88*EXP(-Fit_Parameters!$F88*'Tabulated f values'!J$3*'Tabulated f values'!J$3)+Fit_Parameters!$G88*EXP(-Fit_Parameters!$H88*'Tabulated f values'!J$3*'Tabulated f values'!J$3)+Fit_Parameters!$I88*EXP(-Fit_Parameters!$J88*'Tabulated f values'!J$3*'Tabulated f values'!J$3)+Fit_Parameters!$K88*EXP(-Fit_Parameters!$L88*'Tabulated f values'!J$3*'Tabulated f values'!J$3)+Fit_Parameters!$M88</f>
        <v>23.4246129817991</v>
      </c>
      <c r="K85" s="5">
        <f>Fit_Parameters!$C88*EXP(-Fit_Parameters!$D88*'Tabulated f values'!K$3*'Tabulated f values'!K$3)+Fit_Parameters!$E88*EXP(-Fit_Parameters!$F88*'Tabulated f values'!K$3*'Tabulated f values'!K$3)+Fit_Parameters!$G88*EXP(-Fit_Parameters!$H88*'Tabulated f values'!K$3*'Tabulated f values'!K$3)+Fit_Parameters!$I88*EXP(-Fit_Parameters!$J88*'Tabulated f values'!K$3*'Tabulated f values'!K$3)+Fit_Parameters!$K88*EXP(-Fit_Parameters!$L88*'Tabulated f values'!K$3*'Tabulated f values'!K$3)+Fit_Parameters!$M88</f>
        <v>21.928608725701963</v>
      </c>
      <c r="L85" s="5">
        <f>Fit_Parameters!$C88*EXP(-Fit_Parameters!$D88*'Tabulated f values'!L$3*'Tabulated f values'!L$3)+Fit_Parameters!$E88*EXP(-Fit_Parameters!$F88*'Tabulated f values'!L$3*'Tabulated f values'!L$3)+Fit_Parameters!$G88*EXP(-Fit_Parameters!$H88*'Tabulated f values'!L$3*'Tabulated f values'!L$3)+Fit_Parameters!$I88*EXP(-Fit_Parameters!$J88*'Tabulated f values'!L$3*'Tabulated f values'!L$3)+Fit_Parameters!$K88*EXP(-Fit_Parameters!$L88*'Tabulated f values'!L$3*'Tabulated f values'!L$3)+Fit_Parameters!$M88</f>
        <v>20.602220821891564</v>
      </c>
      <c r="M85" s="5">
        <f>Fit_Parameters!$C88*EXP(-Fit_Parameters!$D88*'Tabulated f values'!M$3*'Tabulated f values'!M$3)+Fit_Parameters!$E88*EXP(-Fit_Parameters!$F88*'Tabulated f values'!M$3*'Tabulated f values'!M$3)+Fit_Parameters!$G88*EXP(-Fit_Parameters!$H88*'Tabulated f values'!M$3*'Tabulated f values'!M$3)+Fit_Parameters!$I88*EXP(-Fit_Parameters!$J88*'Tabulated f values'!M$3*'Tabulated f values'!M$3)+Fit_Parameters!$K88*EXP(-Fit_Parameters!$L88*'Tabulated f values'!M$3*'Tabulated f values'!M$3)+Fit_Parameters!$M88</f>
        <v>19.390795118444519</v>
      </c>
      <c r="N85" s="5">
        <f>Fit_Parameters!$C88*EXP(-Fit_Parameters!$D88*'Tabulated f values'!N$3*'Tabulated f values'!N$3)+Fit_Parameters!$E88*EXP(-Fit_Parameters!$F88*'Tabulated f values'!N$3*'Tabulated f values'!N$3)+Fit_Parameters!$G88*EXP(-Fit_Parameters!$H88*'Tabulated f values'!N$3*'Tabulated f values'!N$3)+Fit_Parameters!$I88*EXP(-Fit_Parameters!$J88*'Tabulated f values'!N$3*'Tabulated f values'!N$3)+Fit_Parameters!$K88*EXP(-Fit_Parameters!$L88*'Tabulated f values'!N$3*'Tabulated f values'!N$3)+Fit_Parameters!$M88</f>
        <v>18.254598225077444</v>
      </c>
      <c r="O85" s="5">
        <f>Fit_Parameters!$C88*EXP(-Fit_Parameters!$D88*'Tabulated f values'!O$3*'Tabulated f values'!O$3)+Fit_Parameters!$E88*EXP(-Fit_Parameters!$F88*'Tabulated f values'!O$3*'Tabulated f values'!O$3)+Fit_Parameters!$G88*EXP(-Fit_Parameters!$H88*'Tabulated f values'!O$3*'Tabulated f values'!O$3)+Fit_Parameters!$I88*EXP(-Fit_Parameters!$J88*'Tabulated f values'!O$3*'Tabulated f values'!O$3)+Fit_Parameters!$K88*EXP(-Fit_Parameters!$L88*'Tabulated f values'!O$3*'Tabulated f values'!O$3)+Fit_Parameters!$M88</f>
        <v>17.170312141421828</v>
      </c>
      <c r="P85" s="5">
        <f>Fit_Parameters!$C88*EXP(-Fit_Parameters!$D88*'Tabulated f values'!P$3*'Tabulated f values'!P$3)+Fit_Parameters!$E88*EXP(-Fit_Parameters!$F88*'Tabulated f values'!P$3*'Tabulated f values'!P$3)+Fit_Parameters!$G88*EXP(-Fit_Parameters!$H88*'Tabulated f values'!P$3*'Tabulated f values'!P$3)+Fit_Parameters!$I88*EXP(-Fit_Parameters!$J88*'Tabulated f values'!P$3*'Tabulated f values'!P$3)+Fit_Parameters!$K88*EXP(-Fit_Parameters!$L88*'Tabulated f values'!P$3*'Tabulated f values'!P$3)+Fit_Parameters!$M88</f>
        <v>16.128255513728472</v>
      </c>
      <c r="Q85" s="5">
        <f>Fit_Parameters!$C88*EXP(-Fit_Parameters!$D88*'Tabulated f values'!Q$3*'Tabulated f values'!Q$3)+Fit_Parameters!$E88*EXP(-Fit_Parameters!$F88*'Tabulated f values'!Q$3*'Tabulated f values'!Q$3)+Fit_Parameters!$G88*EXP(-Fit_Parameters!$H88*'Tabulated f values'!Q$3*'Tabulated f values'!Q$3)+Fit_Parameters!$I88*EXP(-Fit_Parameters!$J88*'Tabulated f values'!Q$3*'Tabulated f values'!Q$3)+Fit_Parameters!$K88*EXP(-Fit_Parameters!$L88*'Tabulated f values'!Q$3*'Tabulated f values'!Q$3)+Fit_Parameters!$M88</f>
        <v>15.12791867035385</v>
      </c>
      <c r="R85" s="5">
        <f>Fit_Parameters!$C88*EXP(-Fit_Parameters!$D88*'Tabulated f values'!R$3*'Tabulated f values'!R$3)+Fit_Parameters!$E88*EXP(-Fit_Parameters!$F88*'Tabulated f values'!R$3*'Tabulated f values'!R$3)+Fit_Parameters!$G88*EXP(-Fit_Parameters!$H88*'Tabulated f values'!R$3*'Tabulated f values'!R$3)+Fit_Parameters!$I88*EXP(-Fit_Parameters!$J88*'Tabulated f values'!R$3*'Tabulated f values'!R$3)+Fit_Parameters!$K88*EXP(-Fit_Parameters!$L88*'Tabulated f values'!R$3*'Tabulated f values'!R$3)+Fit_Parameters!$M88</f>
        <v>14.173631319012623</v>
      </c>
      <c r="S85" s="5">
        <f>Fit_Parameters!$C88*EXP(-Fit_Parameters!$D88*'Tabulated f values'!S$3*'Tabulated f values'!S$3)+Fit_Parameters!$E88*EXP(-Fit_Parameters!$F88*'Tabulated f values'!S$3*'Tabulated f values'!S$3)+Fit_Parameters!$G88*EXP(-Fit_Parameters!$H88*'Tabulated f values'!S$3*'Tabulated f values'!S$3)+Fit_Parameters!$I88*EXP(-Fit_Parameters!$J88*'Tabulated f values'!S$3*'Tabulated f values'!S$3)+Fit_Parameters!$K88*EXP(-Fit_Parameters!$L88*'Tabulated f values'!S$3*'Tabulated f values'!S$3)+Fit_Parameters!$M88</f>
        <v>13.271309122195984</v>
      </c>
      <c r="T85" s="5">
        <f>Fit_Parameters!$C88*EXP(-Fit_Parameters!$D88*'Tabulated f values'!T$3*'Tabulated f values'!T$3)+Fit_Parameters!$E88*EXP(-Fit_Parameters!$F88*'Tabulated f values'!T$3*'Tabulated f values'!T$3)+Fit_Parameters!$G88*EXP(-Fit_Parameters!$H88*'Tabulated f values'!T$3*'Tabulated f values'!T$3)+Fit_Parameters!$I88*EXP(-Fit_Parameters!$J88*'Tabulated f values'!T$3*'Tabulated f values'!T$3)+Fit_Parameters!$K88*EXP(-Fit_Parameters!$L88*'Tabulated f values'!T$3*'Tabulated f values'!T$3)+Fit_Parameters!$M88</f>
        <v>12.426450937734383</v>
      </c>
      <c r="U85" s="5">
        <f>Fit_Parameters!$C88*EXP(-Fit_Parameters!$D88*'Tabulated f values'!U$3*'Tabulated f values'!U$3)+Fit_Parameters!$E88*EXP(-Fit_Parameters!$F88*'Tabulated f values'!U$3*'Tabulated f values'!U$3)+Fit_Parameters!$G88*EXP(-Fit_Parameters!$H88*'Tabulated f values'!U$3*'Tabulated f values'!U$3)+Fit_Parameters!$I88*EXP(-Fit_Parameters!$J88*'Tabulated f values'!U$3*'Tabulated f values'!U$3)+Fit_Parameters!$K88*EXP(-Fit_Parameters!$L88*'Tabulated f values'!U$3*'Tabulated f values'!U$3)+Fit_Parameters!$M88</f>
        <v>11.643133028027771</v>
      </c>
      <c r="V85" s="5">
        <f>Fit_Parameters!$C88*EXP(-Fit_Parameters!$D88*'Tabulated f values'!V$3*'Tabulated f values'!V$3)+Fit_Parameters!$E88*EXP(-Fit_Parameters!$F88*'Tabulated f values'!V$3*'Tabulated f values'!V$3)+Fit_Parameters!$G88*EXP(-Fit_Parameters!$H88*'Tabulated f values'!V$3*'Tabulated f values'!V$3)+Fit_Parameters!$I88*EXP(-Fit_Parameters!$J88*'Tabulated f values'!V$3*'Tabulated f values'!V$3)+Fit_Parameters!$K88*EXP(-Fit_Parameters!$L88*'Tabulated f values'!V$3*'Tabulated f values'!V$3)+Fit_Parameters!$M88</f>
        <v>10.923647757454109</v>
      </c>
      <c r="W85" s="5">
        <f>Fit_Parameters!$C88*EXP(-Fit_Parameters!$D88*'Tabulated f values'!W$3*'Tabulated f values'!W$3)+Fit_Parameters!$E88*EXP(-Fit_Parameters!$F88*'Tabulated f values'!W$3*'Tabulated f values'!W$3)+Fit_Parameters!$G88*EXP(-Fit_Parameters!$H88*'Tabulated f values'!W$3*'Tabulated f values'!W$3)+Fit_Parameters!$I88*EXP(-Fit_Parameters!$J88*'Tabulated f values'!W$3*'Tabulated f values'!W$3)+Fit_Parameters!$K88*EXP(-Fit_Parameters!$L88*'Tabulated f values'!W$3*'Tabulated f values'!W$3)+Fit_Parameters!$M88</f>
        <v>10.26850297523676</v>
      </c>
      <c r="X85" s="5">
        <f>Fit_Parameters!$C88*EXP(-Fit_Parameters!$D88*'Tabulated f values'!X$3*'Tabulated f values'!X$3)+Fit_Parameters!$E88*EXP(-Fit_Parameters!$F88*'Tabulated f values'!X$3*'Tabulated f values'!X$3)+Fit_Parameters!$G88*EXP(-Fit_Parameters!$H88*'Tabulated f values'!X$3*'Tabulated f values'!X$3)+Fit_Parameters!$I88*EXP(-Fit_Parameters!$J88*'Tabulated f values'!X$3*'Tabulated f values'!X$3)+Fit_Parameters!$K88*EXP(-Fit_Parameters!$L88*'Tabulated f values'!X$3*'Tabulated f values'!X$3)+Fit_Parameters!$M88</f>
        <v>9.6766021035109198</v>
      </c>
      <c r="Y85" s="5">
        <f>Fit_Parameters!$C88*EXP(-Fit_Parameters!$D88*'Tabulated f values'!Y$3*'Tabulated f values'!Y$3)+Fit_Parameters!$E88*EXP(-Fit_Parameters!$F88*'Tabulated f values'!Y$3*'Tabulated f values'!Y$3)+Fit_Parameters!$G88*EXP(-Fit_Parameters!$H88*'Tabulated f values'!Y$3*'Tabulated f values'!Y$3)+Fit_Parameters!$I88*EXP(-Fit_Parameters!$J88*'Tabulated f values'!Y$3*'Tabulated f values'!Y$3)+Fit_Parameters!$K88*EXP(-Fit_Parameters!$L88*'Tabulated f values'!Y$3*'Tabulated f values'!Y$3)+Fit_Parameters!$M88</f>
        <v>9.1455048969097668</v>
      </c>
      <c r="Z85" s="5">
        <f>Fit_Parameters!$C88*EXP(-Fit_Parameters!$D88*'Tabulated f values'!Z$3*'Tabulated f values'!Z$3)+Fit_Parameters!$E88*EXP(-Fit_Parameters!$F88*'Tabulated f values'!Z$3*'Tabulated f values'!Z$3)+Fit_Parameters!$G88*EXP(-Fit_Parameters!$H88*'Tabulated f values'!Z$3*'Tabulated f values'!Z$3)+Fit_Parameters!$I88*EXP(-Fit_Parameters!$J88*'Tabulated f values'!Z$3*'Tabulated f values'!Z$3)+Fit_Parameters!$K88*EXP(-Fit_Parameters!$L88*'Tabulated f values'!Z$3*'Tabulated f values'!Z$3)+Fit_Parameters!$M88</f>
        <v>8.6717160151430157</v>
      </c>
      <c r="AA85" s="5">
        <f>Fit_Parameters!$C88*EXP(-Fit_Parameters!$D88*'Tabulated f values'!AA$3*'Tabulated f values'!AA$3)+Fit_Parameters!$E88*EXP(-Fit_Parameters!$F88*'Tabulated f values'!AA$3*'Tabulated f values'!AA$3)+Fit_Parameters!$G88*EXP(-Fit_Parameters!$H88*'Tabulated f values'!AA$3*'Tabulated f values'!AA$3)+Fit_Parameters!$I88*EXP(-Fit_Parameters!$J88*'Tabulated f values'!AA$3*'Tabulated f values'!AA$3)+Fit_Parameters!$K88*EXP(-Fit_Parameters!$L88*'Tabulated f values'!AA$3*'Tabulated f values'!AA$3)+Fit_Parameters!$M88</f>
        <v>8.2509726496154734</v>
      </c>
      <c r="AB85" s="5">
        <f>Fit_Parameters!$C88*EXP(-Fit_Parameters!$D88*'Tabulated f values'!AB$3*'Tabulated f values'!AB$3)+Fit_Parameters!$E88*EXP(-Fit_Parameters!$F88*'Tabulated f values'!AB$3*'Tabulated f values'!AB$3)+Fit_Parameters!$G88*EXP(-Fit_Parameters!$H88*'Tabulated f values'!AB$3*'Tabulated f values'!AB$3)+Fit_Parameters!$I88*EXP(-Fit_Parameters!$J88*'Tabulated f values'!AB$3*'Tabulated f values'!AB$3)+Fit_Parameters!$K88*EXP(-Fit_Parameters!$L88*'Tabulated f values'!AB$3*'Tabulated f values'!AB$3)+Fit_Parameters!$M88</f>
        <v>7.878514282949471</v>
      </c>
      <c r="AC85" s="5">
        <f>Fit_Parameters!$C88*EXP(-Fit_Parameters!$D88*'Tabulated f values'!AC$3*'Tabulated f values'!AC$3)+Fit_Parameters!$E88*EXP(-Fit_Parameters!$F88*'Tabulated f values'!AC$3*'Tabulated f values'!AC$3)+Fit_Parameters!$G88*EXP(-Fit_Parameters!$H88*'Tabulated f values'!AC$3*'Tabulated f values'!AC$3)+Fit_Parameters!$I88*EXP(-Fit_Parameters!$J88*'Tabulated f values'!AC$3*'Tabulated f values'!AC$3)+Fit_Parameters!$K88*EXP(-Fit_Parameters!$L88*'Tabulated f values'!AC$3*'Tabulated f values'!AC$3)+Fit_Parameters!$M88</f>
        <v>7.5493240604207337</v>
      </c>
      <c r="AD85" s="5"/>
      <c r="AE85" s="5"/>
      <c r="AF85" s="5"/>
      <c r="AG85" s="5"/>
    </row>
    <row r="86" spans="1:33" x14ac:dyDescent="0.25">
      <c r="A86">
        <f>Fit_Parameters!A89</f>
        <v>38</v>
      </c>
      <c r="B86" t="str">
        <f>Fit_Parameters!B89</f>
        <v>Sr</v>
      </c>
      <c r="C86" s="5">
        <f>Fit_Parameters!$C89*EXP(-Fit_Parameters!$D89*'Tabulated f values'!C$3*'Tabulated f values'!C$3)+Fit_Parameters!$E89*EXP(-Fit_Parameters!$F89*'Tabulated f values'!C$3*'Tabulated f values'!C$3)+Fit_Parameters!$G89*EXP(-Fit_Parameters!$H89*'Tabulated f values'!C$3*'Tabulated f values'!C$3)+Fit_Parameters!$I89*EXP(-Fit_Parameters!$J89*'Tabulated f values'!C$3*'Tabulated f values'!C$3)+Fit_Parameters!$K89*EXP(-Fit_Parameters!$L89*'Tabulated f values'!C$3*'Tabulated f values'!C$3)+Fit_Parameters!$M89</f>
        <v>37.986178000000002</v>
      </c>
      <c r="D86" s="5">
        <f>Fit_Parameters!$C89*EXP(-Fit_Parameters!$D89*'Tabulated f values'!D$3*'Tabulated f values'!D$3)+Fit_Parameters!$E89*EXP(-Fit_Parameters!$F89*'Tabulated f values'!D$3*'Tabulated f values'!D$3)+Fit_Parameters!$G89*EXP(-Fit_Parameters!$H89*'Tabulated f values'!D$3*'Tabulated f values'!D$3)+Fit_Parameters!$I89*EXP(-Fit_Parameters!$J89*'Tabulated f values'!D$3*'Tabulated f values'!D$3)+Fit_Parameters!$K89*EXP(-Fit_Parameters!$L89*'Tabulated f values'!D$3*'Tabulated f values'!D$3)+Fit_Parameters!$M89</f>
        <v>36.816634825440147</v>
      </c>
      <c r="E86" s="5">
        <f>Fit_Parameters!$C89*EXP(-Fit_Parameters!$D89*'Tabulated f values'!E$3*'Tabulated f values'!E$3)+Fit_Parameters!$E89*EXP(-Fit_Parameters!$F89*'Tabulated f values'!E$3*'Tabulated f values'!E$3)+Fit_Parameters!$G89*EXP(-Fit_Parameters!$H89*'Tabulated f values'!E$3*'Tabulated f values'!E$3)+Fit_Parameters!$I89*EXP(-Fit_Parameters!$J89*'Tabulated f values'!E$3*'Tabulated f values'!E$3)+Fit_Parameters!$K89*EXP(-Fit_Parameters!$L89*'Tabulated f values'!E$3*'Tabulated f values'!E$3)+Fit_Parameters!$M89</f>
        <v>34.450915394904264</v>
      </c>
      <c r="F86" s="5">
        <f>Fit_Parameters!$C89*EXP(-Fit_Parameters!$D89*'Tabulated f values'!F$3*'Tabulated f values'!F$3)+Fit_Parameters!$E89*EXP(-Fit_Parameters!$F89*'Tabulated f values'!F$3*'Tabulated f values'!F$3)+Fit_Parameters!$G89*EXP(-Fit_Parameters!$H89*'Tabulated f values'!F$3*'Tabulated f values'!F$3)+Fit_Parameters!$I89*EXP(-Fit_Parameters!$J89*'Tabulated f values'!F$3*'Tabulated f values'!F$3)+Fit_Parameters!$K89*EXP(-Fit_Parameters!$L89*'Tabulated f values'!F$3*'Tabulated f values'!F$3)+Fit_Parameters!$M89</f>
        <v>32.161987139265108</v>
      </c>
      <c r="G86" s="5">
        <f>Fit_Parameters!$C89*EXP(-Fit_Parameters!$D89*'Tabulated f values'!G$3*'Tabulated f values'!G$3)+Fit_Parameters!$E89*EXP(-Fit_Parameters!$F89*'Tabulated f values'!G$3*'Tabulated f values'!G$3)+Fit_Parameters!$G89*EXP(-Fit_Parameters!$H89*'Tabulated f values'!G$3*'Tabulated f values'!G$3)+Fit_Parameters!$I89*EXP(-Fit_Parameters!$J89*'Tabulated f values'!G$3*'Tabulated f values'!G$3)+Fit_Parameters!$K89*EXP(-Fit_Parameters!$L89*'Tabulated f values'!G$3*'Tabulated f values'!G$3)+Fit_Parameters!$M89</f>
        <v>30.001272627878937</v>
      </c>
      <c r="H86" s="5">
        <f>Fit_Parameters!$C89*EXP(-Fit_Parameters!$D89*'Tabulated f values'!H$3*'Tabulated f values'!H$3)+Fit_Parameters!$E89*EXP(-Fit_Parameters!$F89*'Tabulated f values'!H$3*'Tabulated f values'!H$3)+Fit_Parameters!$G89*EXP(-Fit_Parameters!$H89*'Tabulated f values'!H$3*'Tabulated f values'!H$3)+Fit_Parameters!$I89*EXP(-Fit_Parameters!$J89*'Tabulated f values'!H$3*'Tabulated f values'!H$3)+Fit_Parameters!$K89*EXP(-Fit_Parameters!$L89*'Tabulated f values'!H$3*'Tabulated f values'!H$3)+Fit_Parameters!$M89</f>
        <v>27.875306985669425</v>
      </c>
      <c r="I86" s="5">
        <f>Fit_Parameters!$C89*EXP(-Fit_Parameters!$D89*'Tabulated f values'!I$3*'Tabulated f values'!I$3)+Fit_Parameters!$E89*EXP(-Fit_Parameters!$F89*'Tabulated f values'!I$3*'Tabulated f values'!I$3)+Fit_Parameters!$G89*EXP(-Fit_Parameters!$H89*'Tabulated f values'!I$3*'Tabulated f values'!I$3)+Fit_Parameters!$I89*EXP(-Fit_Parameters!$J89*'Tabulated f values'!I$3*'Tabulated f values'!I$3)+Fit_Parameters!$K89*EXP(-Fit_Parameters!$L89*'Tabulated f values'!I$3*'Tabulated f values'!I$3)+Fit_Parameters!$M89</f>
        <v>25.873247247409225</v>
      </c>
      <c r="J86" s="5">
        <f>Fit_Parameters!$C89*EXP(-Fit_Parameters!$D89*'Tabulated f values'!J$3*'Tabulated f values'!J$3)+Fit_Parameters!$E89*EXP(-Fit_Parameters!$F89*'Tabulated f values'!J$3*'Tabulated f values'!J$3)+Fit_Parameters!$G89*EXP(-Fit_Parameters!$H89*'Tabulated f values'!J$3*'Tabulated f values'!J$3)+Fit_Parameters!$I89*EXP(-Fit_Parameters!$J89*'Tabulated f values'!J$3*'Tabulated f values'!J$3)+Fit_Parameters!$K89*EXP(-Fit_Parameters!$L89*'Tabulated f values'!J$3*'Tabulated f values'!J$3)+Fit_Parameters!$M89</f>
        <v>24.079423259831131</v>
      </c>
      <c r="K86" s="5">
        <f>Fit_Parameters!$C89*EXP(-Fit_Parameters!$D89*'Tabulated f values'!K$3*'Tabulated f values'!K$3)+Fit_Parameters!$E89*EXP(-Fit_Parameters!$F89*'Tabulated f values'!K$3*'Tabulated f values'!K$3)+Fit_Parameters!$G89*EXP(-Fit_Parameters!$H89*'Tabulated f values'!K$3*'Tabulated f values'!K$3)+Fit_Parameters!$I89*EXP(-Fit_Parameters!$J89*'Tabulated f values'!K$3*'Tabulated f values'!K$3)+Fit_Parameters!$K89*EXP(-Fit_Parameters!$L89*'Tabulated f values'!K$3*'Tabulated f values'!K$3)+Fit_Parameters!$M89</f>
        <v>22.511377123190364</v>
      </c>
      <c r="L86" s="5">
        <f>Fit_Parameters!$C89*EXP(-Fit_Parameters!$D89*'Tabulated f values'!L$3*'Tabulated f values'!L$3)+Fit_Parameters!$E89*EXP(-Fit_Parameters!$F89*'Tabulated f values'!L$3*'Tabulated f values'!L$3)+Fit_Parameters!$G89*EXP(-Fit_Parameters!$H89*'Tabulated f values'!L$3*'Tabulated f values'!L$3)+Fit_Parameters!$I89*EXP(-Fit_Parameters!$J89*'Tabulated f values'!L$3*'Tabulated f values'!L$3)+Fit_Parameters!$K89*EXP(-Fit_Parameters!$L89*'Tabulated f values'!L$3*'Tabulated f values'!L$3)+Fit_Parameters!$M89</f>
        <v>21.138237697960633</v>
      </c>
      <c r="M86" s="5">
        <f>Fit_Parameters!$C89*EXP(-Fit_Parameters!$D89*'Tabulated f values'!M$3*'Tabulated f values'!M$3)+Fit_Parameters!$E89*EXP(-Fit_Parameters!$F89*'Tabulated f values'!M$3*'Tabulated f values'!M$3)+Fit_Parameters!$G89*EXP(-Fit_Parameters!$H89*'Tabulated f values'!M$3*'Tabulated f values'!M$3)+Fit_Parameters!$I89*EXP(-Fit_Parameters!$J89*'Tabulated f values'!M$3*'Tabulated f values'!M$3)+Fit_Parameters!$K89*EXP(-Fit_Parameters!$L89*'Tabulated f values'!M$3*'Tabulated f values'!M$3)+Fit_Parameters!$M89</f>
        <v>19.910002157975995</v>
      </c>
      <c r="N86" s="5">
        <f>Fit_Parameters!$C89*EXP(-Fit_Parameters!$D89*'Tabulated f values'!N$3*'Tabulated f values'!N$3)+Fit_Parameters!$E89*EXP(-Fit_Parameters!$F89*'Tabulated f values'!N$3*'Tabulated f values'!N$3)+Fit_Parameters!$G89*EXP(-Fit_Parameters!$H89*'Tabulated f values'!N$3*'Tabulated f values'!N$3)+Fit_Parameters!$I89*EXP(-Fit_Parameters!$J89*'Tabulated f values'!N$3*'Tabulated f values'!N$3)+Fit_Parameters!$K89*EXP(-Fit_Parameters!$L89*'Tabulated f values'!N$3*'Tabulated f values'!N$3)+Fit_Parameters!$M89</f>
        <v>18.77937393569681</v>
      </c>
      <c r="O86" s="5">
        <f>Fit_Parameters!$C89*EXP(-Fit_Parameters!$D89*'Tabulated f values'!O$3*'Tabulated f values'!O$3)+Fit_Parameters!$E89*EXP(-Fit_Parameters!$F89*'Tabulated f values'!O$3*'Tabulated f values'!O$3)+Fit_Parameters!$G89*EXP(-Fit_Parameters!$H89*'Tabulated f values'!O$3*'Tabulated f values'!O$3)+Fit_Parameters!$I89*EXP(-Fit_Parameters!$J89*'Tabulated f values'!O$3*'Tabulated f values'!O$3)+Fit_Parameters!$K89*EXP(-Fit_Parameters!$L89*'Tabulated f values'!O$3*'Tabulated f values'!O$3)+Fit_Parameters!$M89</f>
        <v>17.712511326270565</v>
      </c>
      <c r="P86" s="5">
        <f>Fit_Parameters!$C89*EXP(-Fit_Parameters!$D89*'Tabulated f values'!P$3*'Tabulated f values'!P$3)+Fit_Parameters!$E89*EXP(-Fit_Parameters!$F89*'Tabulated f values'!P$3*'Tabulated f values'!P$3)+Fit_Parameters!$G89*EXP(-Fit_Parameters!$H89*'Tabulated f values'!P$3*'Tabulated f values'!P$3)+Fit_Parameters!$I89*EXP(-Fit_Parameters!$J89*'Tabulated f values'!P$3*'Tabulated f values'!P$3)+Fit_Parameters!$K89*EXP(-Fit_Parameters!$L89*'Tabulated f values'!P$3*'Tabulated f values'!P$3)+Fit_Parameters!$M89</f>
        <v>16.690779219525922</v>
      </c>
      <c r="Q86" s="5">
        <f>Fit_Parameters!$C89*EXP(-Fit_Parameters!$D89*'Tabulated f values'!Q$3*'Tabulated f values'!Q$3)+Fit_Parameters!$E89*EXP(-Fit_Parameters!$F89*'Tabulated f values'!Q$3*'Tabulated f values'!Q$3)+Fit_Parameters!$G89*EXP(-Fit_Parameters!$H89*'Tabulated f values'!Q$3*'Tabulated f values'!Q$3)+Fit_Parameters!$I89*EXP(-Fit_Parameters!$J89*'Tabulated f values'!Q$3*'Tabulated f values'!Q$3)+Fit_Parameters!$K89*EXP(-Fit_Parameters!$L89*'Tabulated f values'!Q$3*'Tabulated f values'!Q$3)+Fit_Parameters!$M89</f>
        <v>15.707578298519232</v>
      </c>
      <c r="R86" s="5">
        <f>Fit_Parameters!$C89*EXP(-Fit_Parameters!$D89*'Tabulated f values'!R$3*'Tabulated f values'!R$3)+Fit_Parameters!$E89*EXP(-Fit_Parameters!$F89*'Tabulated f values'!R$3*'Tabulated f values'!R$3)+Fit_Parameters!$G89*EXP(-Fit_Parameters!$H89*'Tabulated f values'!R$3*'Tabulated f values'!R$3)+Fit_Parameters!$I89*EXP(-Fit_Parameters!$J89*'Tabulated f values'!R$3*'Tabulated f values'!R$3)+Fit_Parameters!$K89*EXP(-Fit_Parameters!$L89*'Tabulated f values'!R$3*'Tabulated f values'!R$3)+Fit_Parameters!$M89</f>
        <v>14.763780535253991</v>
      </c>
      <c r="S86" s="5">
        <f>Fit_Parameters!$C89*EXP(-Fit_Parameters!$D89*'Tabulated f values'!S$3*'Tabulated f values'!S$3)+Fit_Parameters!$E89*EXP(-Fit_Parameters!$F89*'Tabulated f values'!S$3*'Tabulated f values'!S$3)+Fit_Parameters!$G89*EXP(-Fit_Parameters!$H89*'Tabulated f values'!S$3*'Tabulated f values'!S$3)+Fit_Parameters!$I89*EXP(-Fit_Parameters!$J89*'Tabulated f values'!S$3*'Tabulated f values'!S$3)+Fit_Parameters!$K89*EXP(-Fit_Parameters!$L89*'Tabulated f values'!S$3*'Tabulated f values'!S$3)+Fit_Parameters!$M89</f>
        <v>13.863781580381545</v>
      </c>
      <c r="T86" s="5">
        <f>Fit_Parameters!$C89*EXP(-Fit_Parameters!$D89*'Tabulated f values'!T$3*'Tabulated f values'!T$3)+Fit_Parameters!$E89*EXP(-Fit_Parameters!$F89*'Tabulated f values'!T$3*'Tabulated f values'!T$3)+Fit_Parameters!$G89*EXP(-Fit_Parameters!$H89*'Tabulated f values'!T$3*'Tabulated f values'!T$3)+Fit_Parameters!$I89*EXP(-Fit_Parameters!$J89*'Tabulated f values'!T$3*'Tabulated f values'!T$3)+Fit_Parameters!$K89*EXP(-Fit_Parameters!$L89*'Tabulated f values'!T$3*'Tabulated f values'!T$3)+Fit_Parameters!$M89</f>
        <v>13.012829868837603</v>
      </c>
      <c r="U86" s="5">
        <f>Fit_Parameters!$C89*EXP(-Fit_Parameters!$D89*'Tabulated f values'!U$3*'Tabulated f values'!U$3)+Fit_Parameters!$E89*EXP(-Fit_Parameters!$F89*'Tabulated f values'!U$3*'Tabulated f values'!U$3)+Fit_Parameters!$G89*EXP(-Fit_Parameters!$H89*'Tabulated f values'!U$3*'Tabulated f values'!U$3)+Fit_Parameters!$I89*EXP(-Fit_Parameters!$J89*'Tabulated f values'!U$3*'Tabulated f values'!U$3)+Fit_Parameters!$K89*EXP(-Fit_Parameters!$L89*'Tabulated f values'!U$3*'Tabulated f values'!U$3)+Fit_Parameters!$M89</f>
        <v>12.215527932539372</v>
      </c>
      <c r="V86" s="5">
        <f>Fit_Parameters!$C89*EXP(-Fit_Parameters!$D89*'Tabulated f values'!V$3*'Tabulated f values'!V$3)+Fit_Parameters!$E89*EXP(-Fit_Parameters!$F89*'Tabulated f values'!V$3*'Tabulated f values'!V$3)+Fit_Parameters!$G89*EXP(-Fit_Parameters!$H89*'Tabulated f values'!V$3*'Tabulated f values'!V$3)+Fit_Parameters!$I89*EXP(-Fit_Parameters!$J89*'Tabulated f values'!V$3*'Tabulated f values'!V$3)+Fit_Parameters!$K89*EXP(-Fit_Parameters!$L89*'Tabulated f values'!V$3*'Tabulated f values'!V$3)+Fit_Parameters!$M89</f>
        <v>11.475147955326396</v>
      </c>
      <c r="W86" s="5">
        <f>Fit_Parameters!$C89*EXP(-Fit_Parameters!$D89*'Tabulated f values'!W$3*'Tabulated f values'!W$3)+Fit_Parameters!$E89*EXP(-Fit_Parameters!$F89*'Tabulated f values'!W$3*'Tabulated f values'!W$3)+Fit_Parameters!$G89*EXP(-Fit_Parameters!$H89*'Tabulated f values'!W$3*'Tabulated f values'!W$3)+Fit_Parameters!$I89*EXP(-Fit_Parameters!$J89*'Tabulated f values'!W$3*'Tabulated f values'!W$3)+Fit_Parameters!$K89*EXP(-Fit_Parameters!$L89*'Tabulated f values'!W$3*'Tabulated f values'!W$3)+Fit_Parameters!$M89</f>
        <v>10.793426022029847</v>
      </c>
      <c r="X86" s="5">
        <f>Fit_Parameters!$C89*EXP(-Fit_Parameters!$D89*'Tabulated f values'!X$3*'Tabulated f values'!X$3)+Fit_Parameters!$E89*EXP(-Fit_Parameters!$F89*'Tabulated f values'!X$3*'Tabulated f values'!X$3)+Fit_Parameters!$G89*EXP(-Fit_Parameters!$H89*'Tabulated f values'!X$3*'Tabulated f values'!X$3)+Fit_Parameters!$I89*EXP(-Fit_Parameters!$J89*'Tabulated f values'!X$3*'Tabulated f values'!X$3)+Fit_Parameters!$K89*EXP(-Fit_Parameters!$L89*'Tabulated f values'!X$3*'Tabulated f values'!X$3)+Fit_Parameters!$M89</f>
        <v>10.170606933990948</v>
      </c>
      <c r="Y86" s="5">
        <f>Fit_Parameters!$C89*EXP(-Fit_Parameters!$D89*'Tabulated f values'!Y$3*'Tabulated f values'!Y$3)+Fit_Parameters!$E89*EXP(-Fit_Parameters!$F89*'Tabulated f values'!Y$3*'Tabulated f values'!Y$3)+Fit_Parameters!$G89*EXP(-Fit_Parameters!$H89*'Tabulated f values'!Y$3*'Tabulated f values'!Y$3)+Fit_Parameters!$I89*EXP(-Fit_Parameters!$J89*'Tabulated f values'!Y$3*'Tabulated f values'!Y$3)+Fit_Parameters!$K89*EXP(-Fit_Parameters!$L89*'Tabulated f values'!Y$3*'Tabulated f values'!Y$3)+Fit_Parameters!$M89</f>
        <v>9.6056089811547398</v>
      </c>
      <c r="Z86" s="5">
        <f>Fit_Parameters!$C89*EXP(-Fit_Parameters!$D89*'Tabulated f values'!Z$3*'Tabulated f values'!Z$3)+Fit_Parameters!$E89*EXP(-Fit_Parameters!$F89*'Tabulated f values'!Z$3*'Tabulated f values'!Z$3)+Fit_Parameters!$G89*EXP(-Fit_Parameters!$H89*'Tabulated f values'!Z$3*'Tabulated f values'!Z$3)+Fit_Parameters!$I89*EXP(-Fit_Parameters!$J89*'Tabulated f values'!Z$3*'Tabulated f values'!Z$3)+Fit_Parameters!$K89*EXP(-Fit_Parameters!$L89*'Tabulated f values'!Z$3*'Tabulated f values'!Z$3)+Fit_Parameters!$M89</f>
        <v>9.0962405264216262</v>
      </c>
      <c r="AA86" s="5">
        <f>Fit_Parameters!$C89*EXP(-Fit_Parameters!$D89*'Tabulated f values'!AA$3*'Tabulated f values'!AA$3)+Fit_Parameters!$E89*EXP(-Fit_Parameters!$F89*'Tabulated f values'!AA$3*'Tabulated f values'!AA$3)+Fit_Parameters!$G89*EXP(-Fit_Parameters!$H89*'Tabulated f values'!AA$3*'Tabulated f values'!AA$3)+Fit_Parameters!$I89*EXP(-Fit_Parameters!$J89*'Tabulated f values'!AA$3*'Tabulated f values'!AA$3)+Fit_Parameters!$K89*EXP(-Fit_Parameters!$L89*'Tabulated f values'!AA$3*'Tabulated f values'!AA$3)+Fit_Parameters!$M89</f>
        <v>8.6394333890015105</v>
      </c>
      <c r="AB86" s="5">
        <f>Fit_Parameters!$C89*EXP(-Fit_Parameters!$D89*'Tabulated f values'!AB$3*'Tabulated f values'!AB$3)+Fit_Parameters!$E89*EXP(-Fit_Parameters!$F89*'Tabulated f values'!AB$3*'Tabulated f values'!AB$3)+Fit_Parameters!$G89*EXP(-Fit_Parameters!$H89*'Tabulated f values'!AB$3*'Tabulated f values'!AB$3)+Fit_Parameters!$I89*EXP(-Fit_Parameters!$J89*'Tabulated f values'!AB$3*'Tabulated f values'!AB$3)+Fit_Parameters!$K89*EXP(-Fit_Parameters!$L89*'Tabulated f values'!AB$3*'Tabulated f values'!AB$3)+Fit_Parameters!$M89</f>
        <v>8.2314738370075471</v>
      </c>
      <c r="AC86" s="5">
        <f>Fit_Parameters!$C89*EXP(-Fit_Parameters!$D89*'Tabulated f values'!AC$3*'Tabulated f values'!AC$3)+Fit_Parameters!$E89*EXP(-Fit_Parameters!$F89*'Tabulated f values'!AC$3*'Tabulated f values'!AC$3)+Fit_Parameters!$G89*EXP(-Fit_Parameters!$H89*'Tabulated f values'!AC$3*'Tabulated f values'!AC$3)+Fit_Parameters!$I89*EXP(-Fit_Parameters!$J89*'Tabulated f values'!AC$3*'Tabulated f values'!AC$3)+Fit_Parameters!$K89*EXP(-Fit_Parameters!$L89*'Tabulated f values'!AC$3*'Tabulated f values'!AC$3)+Fit_Parameters!$M89</f>
        <v>7.8682195351790902</v>
      </c>
      <c r="AD86" s="5"/>
      <c r="AE86" s="5"/>
      <c r="AF86" s="5"/>
      <c r="AG86" s="5"/>
    </row>
    <row r="87" spans="1:33" x14ac:dyDescent="0.25">
      <c r="A87">
        <f>Fit_Parameters!A90</f>
        <v>38</v>
      </c>
      <c r="B87" t="str">
        <f>Fit_Parameters!B90</f>
        <v>Sr2+</v>
      </c>
      <c r="C87" s="5">
        <f>Fit_Parameters!$C90*EXP(-Fit_Parameters!$D90*'Tabulated f values'!C$3*'Tabulated f values'!C$3)+Fit_Parameters!$E90*EXP(-Fit_Parameters!$F90*'Tabulated f values'!C$3*'Tabulated f values'!C$3)+Fit_Parameters!$G90*EXP(-Fit_Parameters!$H90*'Tabulated f values'!C$3*'Tabulated f values'!C$3)+Fit_Parameters!$I90*EXP(-Fit_Parameters!$J90*'Tabulated f values'!C$3*'Tabulated f values'!C$3)+Fit_Parameters!$K90*EXP(-Fit_Parameters!$L90*'Tabulated f values'!C$3*'Tabulated f values'!C$3)+Fit_Parameters!$M90</f>
        <v>36.001077000000002</v>
      </c>
      <c r="D87" s="5">
        <f>Fit_Parameters!$C90*EXP(-Fit_Parameters!$D90*'Tabulated f values'!D$3*'Tabulated f values'!D$3)+Fit_Parameters!$E90*EXP(-Fit_Parameters!$F90*'Tabulated f values'!D$3*'Tabulated f values'!D$3)+Fit_Parameters!$G90*EXP(-Fit_Parameters!$H90*'Tabulated f values'!D$3*'Tabulated f values'!D$3)+Fit_Parameters!$I90*EXP(-Fit_Parameters!$J90*'Tabulated f values'!D$3*'Tabulated f values'!D$3)+Fit_Parameters!$K90*EXP(-Fit_Parameters!$L90*'Tabulated f values'!D$3*'Tabulated f values'!D$3)+Fit_Parameters!$M90</f>
        <v>35.524393362947492</v>
      </c>
      <c r="E87" s="5">
        <f>Fit_Parameters!$C90*EXP(-Fit_Parameters!$D90*'Tabulated f values'!E$3*'Tabulated f values'!E$3)+Fit_Parameters!$E90*EXP(-Fit_Parameters!$F90*'Tabulated f values'!E$3*'Tabulated f values'!E$3)+Fit_Parameters!$G90*EXP(-Fit_Parameters!$H90*'Tabulated f values'!E$3*'Tabulated f values'!E$3)+Fit_Parameters!$I90*EXP(-Fit_Parameters!$J90*'Tabulated f values'!E$3*'Tabulated f values'!E$3)+Fit_Parameters!$K90*EXP(-Fit_Parameters!$L90*'Tabulated f values'!E$3*'Tabulated f values'!E$3)+Fit_Parameters!$M90</f>
        <v>34.196806840694919</v>
      </c>
      <c r="F87" s="5">
        <f>Fit_Parameters!$C90*EXP(-Fit_Parameters!$D90*'Tabulated f values'!F$3*'Tabulated f values'!F$3)+Fit_Parameters!$E90*EXP(-Fit_Parameters!$F90*'Tabulated f values'!F$3*'Tabulated f values'!F$3)+Fit_Parameters!$G90*EXP(-Fit_Parameters!$H90*'Tabulated f values'!F$3*'Tabulated f values'!F$3)+Fit_Parameters!$I90*EXP(-Fit_Parameters!$J90*'Tabulated f values'!F$3*'Tabulated f values'!F$3)+Fit_Parameters!$K90*EXP(-Fit_Parameters!$L90*'Tabulated f values'!F$3*'Tabulated f values'!F$3)+Fit_Parameters!$M90</f>
        <v>32.280051585539042</v>
      </c>
      <c r="G87" s="5">
        <f>Fit_Parameters!$C90*EXP(-Fit_Parameters!$D90*'Tabulated f values'!G$3*'Tabulated f values'!G$3)+Fit_Parameters!$E90*EXP(-Fit_Parameters!$F90*'Tabulated f values'!G$3*'Tabulated f values'!G$3)+Fit_Parameters!$G90*EXP(-Fit_Parameters!$H90*'Tabulated f values'!G$3*'Tabulated f values'!G$3)+Fit_Parameters!$I90*EXP(-Fit_Parameters!$J90*'Tabulated f values'!G$3*'Tabulated f values'!G$3)+Fit_Parameters!$K90*EXP(-Fit_Parameters!$L90*'Tabulated f values'!G$3*'Tabulated f values'!G$3)+Fit_Parameters!$M90</f>
        <v>30.089493526265773</v>
      </c>
      <c r="H87" s="5">
        <f>Fit_Parameters!$C90*EXP(-Fit_Parameters!$D90*'Tabulated f values'!H$3*'Tabulated f values'!H$3)+Fit_Parameters!$E90*EXP(-Fit_Parameters!$F90*'Tabulated f values'!H$3*'Tabulated f values'!H$3)+Fit_Parameters!$G90*EXP(-Fit_Parameters!$H90*'Tabulated f values'!H$3*'Tabulated f values'!H$3)+Fit_Parameters!$I90*EXP(-Fit_Parameters!$J90*'Tabulated f values'!H$3*'Tabulated f values'!H$3)+Fit_Parameters!$K90*EXP(-Fit_Parameters!$L90*'Tabulated f values'!H$3*'Tabulated f values'!H$3)+Fit_Parameters!$M90</f>
        <v>27.893289861092107</v>
      </c>
      <c r="I87" s="5">
        <f>Fit_Parameters!$C90*EXP(-Fit_Parameters!$D90*'Tabulated f values'!I$3*'Tabulated f values'!I$3)+Fit_Parameters!$E90*EXP(-Fit_Parameters!$F90*'Tabulated f values'!I$3*'Tabulated f values'!I$3)+Fit_Parameters!$G90*EXP(-Fit_Parameters!$H90*'Tabulated f values'!I$3*'Tabulated f values'!I$3)+Fit_Parameters!$I90*EXP(-Fit_Parameters!$J90*'Tabulated f values'!I$3*'Tabulated f values'!I$3)+Fit_Parameters!$K90*EXP(-Fit_Parameters!$L90*'Tabulated f values'!I$3*'Tabulated f values'!I$3)+Fit_Parameters!$M90</f>
        <v>25.860919353411681</v>
      </c>
      <c r="J87" s="5">
        <f>Fit_Parameters!$C90*EXP(-Fit_Parameters!$D90*'Tabulated f values'!J$3*'Tabulated f values'!J$3)+Fit_Parameters!$E90*EXP(-Fit_Parameters!$F90*'Tabulated f values'!J$3*'Tabulated f values'!J$3)+Fit_Parameters!$G90*EXP(-Fit_Parameters!$H90*'Tabulated f values'!J$3*'Tabulated f values'!J$3)+Fit_Parameters!$I90*EXP(-Fit_Parameters!$J90*'Tabulated f values'!J$3*'Tabulated f values'!J$3)+Fit_Parameters!$K90*EXP(-Fit_Parameters!$L90*'Tabulated f values'!J$3*'Tabulated f values'!J$3)+Fit_Parameters!$M90</f>
        <v>24.062886235893117</v>
      </c>
      <c r="K87" s="5">
        <f>Fit_Parameters!$C90*EXP(-Fit_Parameters!$D90*'Tabulated f values'!K$3*'Tabulated f values'!K$3)+Fit_Parameters!$E90*EXP(-Fit_Parameters!$F90*'Tabulated f values'!K$3*'Tabulated f values'!K$3)+Fit_Parameters!$G90*EXP(-Fit_Parameters!$H90*'Tabulated f values'!K$3*'Tabulated f values'!K$3)+Fit_Parameters!$I90*EXP(-Fit_Parameters!$J90*'Tabulated f values'!K$3*'Tabulated f values'!K$3)+Fit_Parameters!$K90*EXP(-Fit_Parameters!$L90*'Tabulated f values'!K$3*'Tabulated f values'!K$3)+Fit_Parameters!$M90</f>
        <v>22.498312855756566</v>
      </c>
      <c r="L87" s="5">
        <f>Fit_Parameters!$C90*EXP(-Fit_Parameters!$D90*'Tabulated f values'!L$3*'Tabulated f values'!L$3)+Fit_Parameters!$E90*EXP(-Fit_Parameters!$F90*'Tabulated f values'!L$3*'Tabulated f values'!L$3)+Fit_Parameters!$G90*EXP(-Fit_Parameters!$H90*'Tabulated f values'!L$3*'Tabulated f values'!L$3)+Fit_Parameters!$I90*EXP(-Fit_Parameters!$J90*'Tabulated f values'!L$3*'Tabulated f values'!L$3)+Fit_Parameters!$K90*EXP(-Fit_Parameters!$L90*'Tabulated f values'!L$3*'Tabulated f values'!L$3)+Fit_Parameters!$M90</f>
        <v>21.12787855998118</v>
      </c>
      <c r="M87" s="5">
        <f>Fit_Parameters!$C90*EXP(-Fit_Parameters!$D90*'Tabulated f values'!M$3*'Tabulated f values'!M$3)+Fit_Parameters!$E90*EXP(-Fit_Parameters!$F90*'Tabulated f values'!M$3*'Tabulated f values'!M$3)+Fit_Parameters!$G90*EXP(-Fit_Parameters!$H90*'Tabulated f values'!M$3*'Tabulated f values'!M$3)+Fit_Parameters!$I90*EXP(-Fit_Parameters!$J90*'Tabulated f values'!M$3*'Tabulated f values'!M$3)+Fit_Parameters!$K90*EXP(-Fit_Parameters!$L90*'Tabulated f values'!M$3*'Tabulated f values'!M$3)+Fit_Parameters!$M90</f>
        <v>19.900483884099181</v>
      </c>
      <c r="N87" s="5">
        <f>Fit_Parameters!$C90*EXP(-Fit_Parameters!$D90*'Tabulated f values'!N$3*'Tabulated f values'!N$3)+Fit_Parameters!$E90*EXP(-Fit_Parameters!$F90*'Tabulated f values'!N$3*'Tabulated f values'!N$3)+Fit_Parameters!$G90*EXP(-Fit_Parameters!$H90*'Tabulated f values'!N$3*'Tabulated f values'!N$3)+Fit_Parameters!$I90*EXP(-Fit_Parameters!$J90*'Tabulated f values'!N$3*'Tabulated f values'!N$3)+Fit_Parameters!$K90*EXP(-Fit_Parameters!$L90*'Tabulated f values'!N$3*'Tabulated f values'!N$3)+Fit_Parameters!$M90</f>
        <v>18.77029162428417</v>
      </c>
      <c r="O87" s="5">
        <f>Fit_Parameters!$C90*EXP(-Fit_Parameters!$D90*'Tabulated f values'!O$3*'Tabulated f values'!O$3)+Fit_Parameters!$E90*EXP(-Fit_Parameters!$F90*'Tabulated f values'!O$3*'Tabulated f values'!O$3)+Fit_Parameters!$G90*EXP(-Fit_Parameters!$H90*'Tabulated f values'!O$3*'Tabulated f values'!O$3)+Fit_Parameters!$I90*EXP(-Fit_Parameters!$J90*'Tabulated f values'!O$3*'Tabulated f values'!O$3)+Fit_Parameters!$K90*EXP(-Fit_Parameters!$L90*'Tabulated f values'!O$3*'Tabulated f values'!O$3)+Fit_Parameters!$M90</f>
        <v>17.704653501854697</v>
      </c>
      <c r="P87" s="5">
        <f>Fit_Parameters!$C90*EXP(-Fit_Parameters!$D90*'Tabulated f values'!P$3*'Tabulated f values'!P$3)+Fit_Parameters!$E90*EXP(-Fit_Parameters!$F90*'Tabulated f values'!P$3*'Tabulated f values'!P$3)+Fit_Parameters!$G90*EXP(-Fit_Parameters!$H90*'Tabulated f values'!P$3*'Tabulated f values'!P$3)+Fit_Parameters!$I90*EXP(-Fit_Parameters!$J90*'Tabulated f values'!P$3*'Tabulated f values'!P$3)+Fit_Parameters!$K90*EXP(-Fit_Parameters!$L90*'Tabulated f values'!P$3*'Tabulated f values'!P$3)+Fit_Parameters!$M90</f>
        <v>16.685177575418702</v>
      </c>
      <c r="Q87" s="5">
        <f>Fit_Parameters!$C90*EXP(-Fit_Parameters!$D90*'Tabulated f values'!Q$3*'Tabulated f values'!Q$3)+Fit_Parameters!$E90*EXP(-Fit_Parameters!$F90*'Tabulated f values'!Q$3*'Tabulated f values'!Q$3)+Fit_Parameters!$G90*EXP(-Fit_Parameters!$H90*'Tabulated f values'!Q$3*'Tabulated f values'!Q$3)+Fit_Parameters!$I90*EXP(-Fit_Parameters!$J90*'Tabulated f values'!Q$3*'Tabulated f values'!Q$3)+Fit_Parameters!$K90*EXP(-Fit_Parameters!$L90*'Tabulated f values'!Q$3*'Tabulated f values'!Q$3)+Fit_Parameters!$M90</f>
        <v>15.704885684372638</v>
      </c>
      <c r="R87" s="5">
        <f>Fit_Parameters!$C90*EXP(-Fit_Parameters!$D90*'Tabulated f values'!R$3*'Tabulated f values'!R$3)+Fit_Parameters!$E90*EXP(-Fit_Parameters!$F90*'Tabulated f values'!R$3*'Tabulated f values'!R$3)+Fit_Parameters!$G90*EXP(-Fit_Parameters!$H90*'Tabulated f values'!R$3*'Tabulated f values'!R$3)+Fit_Parameters!$I90*EXP(-Fit_Parameters!$J90*'Tabulated f values'!R$3*'Tabulated f values'!R$3)+Fit_Parameters!$K90*EXP(-Fit_Parameters!$L90*'Tabulated f values'!R$3*'Tabulated f values'!R$3)+Fit_Parameters!$M90</f>
        <v>14.764109825288243</v>
      </c>
      <c r="S87" s="5">
        <f>Fit_Parameters!$C90*EXP(-Fit_Parameters!$D90*'Tabulated f values'!S$3*'Tabulated f values'!S$3)+Fit_Parameters!$E90*EXP(-Fit_Parameters!$F90*'Tabulated f values'!S$3*'Tabulated f values'!S$3)+Fit_Parameters!$G90*EXP(-Fit_Parameters!$H90*'Tabulated f values'!S$3*'Tabulated f values'!S$3)+Fit_Parameters!$I90*EXP(-Fit_Parameters!$J90*'Tabulated f values'!S$3*'Tabulated f values'!S$3)+Fit_Parameters!$K90*EXP(-Fit_Parameters!$L90*'Tabulated f values'!S$3*'Tabulated f values'!S$3)+Fit_Parameters!$M90</f>
        <v>13.86681091821349</v>
      </c>
      <c r="T87" s="5">
        <f>Fit_Parameters!$C90*EXP(-Fit_Parameters!$D90*'Tabulated f values'!T$3*'Tabulated f values'!T$3)+Fit_Parameters!$E90*EXP(-Fit_Parameters!$F90*'Tabulated f values'!T$3*'Tabulated f values'!T$3)+Fit_Parameters!$G90*EXP(-Fit_Parameters!$H90*'Tabulated f values'!T$3*'Tabulated f values'!T$3)+Fit_Parameters!$I90*EXP(-Fit_Parameters!$J90*'Tabulated f values'!T$3*'Tabulated f values'!T$3)+Fit_Parameters!$K90*EXP(-Fit_Parameters!$L90*'Tabulated f values'!T$3*'Tabulated f values'!T$3)+Fit_Parameters!$M90</f>
        <v>13.01798189503794</v>
      </c>
      <c r="U87" s="5">
        <f>Fit_Parameters!$C90*EXP(-Fit_Parameters!$D90*'Tabulated f values'!U$3*'Tabulated f values'!U$3)+Fit_Parameters!$E90*EXP(-Fit_Parameters!$F90*'Tabulated f values'!U$3*'Tabulated f values'!U$3)+Fit_Parameters!$G90*EXP(-Fit_Parameters!$H90*'Tabulated f values'!U$3*'Tabulated f values'!U$3)+Fit_Parameters!$I90*EXP(-Fit_Parameters!$J90*'Tabulated f values'!U$3*'Tabulated f values'!U$3)+Fit_Parameters!$K90*EXP(-Fit_Parameters!$L90*'Tabulated f values'!U$3*'Tabulated f values'!U$3)+Fit_Parameters!$M90</f>
        <v>12.222123983224131</v>
      </c>
      <c r="V87" s="5">
        <f>Fit_Parameters!$C90*EXP(-Fit_Parameters!$D90*'Tabulated f values'!V$3*'Tabulated f values'!V$3)+Fit_Parameters!$E90*EXP(-Fit_Parameters!$F90*'Tabulated f values'!V$3*'Tabulated f values'!V$3)+Fit_Parameters!$G90*EXP(-Fit_Parameters!$H90*'Tabulated f values'!V$3*'Tabulated f values'!V$3)+Fit_Parameters!$I90*EXP(-Fit_Parameters!$J90*'Tabulated f values'!V$3*'Tabulated f values'!V$3)+Fit_Parameters!$K90*EXP(-Fit_Parameters!$L90*'Tabulated f values'!V$3*'Tabulated f values'!V$3)+Fit_Parameters!$M90</f>
        <v>11.482511469013531</v>
      </c>
      <c r="W87" s="5">
        <f>Fit_Parameters!$C90*EXP(-Fit_Parameters!$D90*'Tabulated f values'!W$3*'Tabulated f values'!W$3)+Fit_Parameters!$E90*EXP(-Fit_Parameters!$F90*'Tabulated f values'!W$3*'Tabulated f values'!W$3)+Fit_Parameters!$G90*EXP(-Fit_Parameters!$H90*'Tabulated f values'!W$3*'Tabulated f values'!W$3)+Fit_Parameters!$I90*EXP(-Fit_Parameters!$J90*'Tabulated f values'!W$3*'Tabulated f values'!W$3)+Fit_Parameters!$K90*EXP(-Fit_Parameters!$L90*'Tabulated f values'!W$3*'Tabulated f values'!W$3)+Fit_Parameters!$M90</f>
        <v>10.800942561767174</v>
      </c>
      <c r="X87" s="5">
        <f>Fit_Parameters!$C90*EXP(-Fit_Parameters!$D90*'Tabulated f values'!X$3*'Tabulated f values'!X$3)+Fit_Parameters!$E90*EXP(-Fit_Parameters!$F90*'Tabulated f values'!X$3*'Tabulated f values'!X$3)+Fit_Parameters!$G90*EXP(-Fit_Parameters!$H90*'Tabulated f values'!X$3*'Tabulated f values'!X$3)+Fit_Parameters!$I90*EXP(-Fit_Parameters!$J90*'Tabulated f values'!X$3*'Tabulated f values'!X$3)+Fit_Parameters!$K90*EXP(-Fit_Parameters!$L90*'Tabulated f values'!X$3*'Tabulated f values'!X$3)+Fit_Parameters!$M90</f>
        <v>10.177755314249771</v>
      </c>
      <c r="Y87" s="5">
        <f>Fit_Parameters!$C90*EXP(-Fit_Parameters!$D90*'Tabulated f values'!Y$3*'Tabulated f values'!Y$3)+Fit_Parameters!$E90*EXP(-Fit_Parameters!$F90*'Tabulated f values'!Y$3*'Tabulated f values'!Y$3)+Fit_Parameters!$G90*EXP(-Fit_Parameters!$H90*'Tabulated f values'!Y$3*'Tabulated f values'!Y$3)+Fit_Parameters!$I90*EXP(-Fit_Parameters!$J90*'Tabulated f values'!Y$3*'Tabulated f values'!Y$3)+Fit_Parameters!$K90*EXP(-Fit_Parameters!$L90*'Tabulated f values'!Y$3*'Tabulated f values'!Y$3)+Fit_Parameters!$M90</f>
        <v>9.6119748969025505</v>
      </c>
      <c r="Z87" s="5">
        <f>Fit_Parameters!$C90*EXP(-Fit_Parameters!$D90*'Tabulated f values'!Z$3*'Tabulated f values'!Z$3)+Fit_Parameters!$E90*EXP(-Fit_Parameters!$F90*'Tabulated f values'!Z$3*'Tabulated f values'!Z$3)+Fit_Parameters!$G90*EXP(-Fit_Parameters!$H90*'Tabulated f values'!Z$3*'Tabulated f values'!Z$3)+Fit_Parameters!$I90*EXP(-Fit_Parameters!$J90*'Tabulated f values'!Z$3*'Tabulated f values'!Z$3)+Fit_Parameters!$K90*EXP(-Fit_Parameters!$L90*'Tabulated f values'!Z$3*'Tabulated f values'!Z$3)+Fit_Parameters!$M90</f>
        <v>9.1015195678420664</v>
      </c>
      <c r="AA87" s="5">
        <f>Fit_Parameters!$C90*EXP(-Fit_Parameters!$D90*'Tabulated f values'!AA$3*'Tabulated f values'!AA$3)+Fit_Parameters!$E90*EXP(-Fit_Parameters!$F90*'Tabulated f values'!AA$3*'Tabulated f values'!AA$3)+Fit_Parameters!$G90*EXP(-Fit_Parameters!$H90*'Tabulated f values'!AA$3*'Tabulated f values'!AA$3)+Fit_Parameters!$I90*EXP(-Fit_Parameters!$J90*'Tabulated f values'!AA$3*'Tabulated f values'!AA$3)+Fit_Parameters!$K90*EXP(-Fit_Parameters!$L90*'Tabulated f values'!AA$3*'Tabulated f values'!AA$3)+Fit_Parameters!$M90</f>
        <v>8.6434272277520456</v>
      </c>
      <c r="AB87" s="5">
        <f>Fit_Parameters!$C90*EXP(-Fit_Parameters!$D90*'Tabulated f values'!AB$3*'Tabulated f values'!AB$3)+Fit_Parameters!$E90*EXP(-Fit_Parameters!$F90*'Tabulated f values'!AB$3*'Tabulated f values'!AB$3)+Fit_Parameters!$G90*EXP(-Fit_Parameters!$H90*'Tabulated f values'!AB$3*'Tabulated f values'!AB$3)+Fit_Parameters!$I90*EXP(-Fit_Parameters!$J90*'Tabulated f values'!AB$3*'Tabulated f values'!AB$3)+Fit_Parameters!$K90*EXP(-Fit_Parameters!$L90*'Tabulated f values'!AB$3*'Tabulated f values'!AB$3)+Fit_Parameters!$M90</f>
        <v>8.2340817769184742</v>
      </c>
      <c r="AC87" s="5">
        <f>Fit_Parameters!$C90*EXP(-Fit_Parameters!$D90*'Tabulated f values'!AC$3*'Tabulated f values'!AC$3)+Fit_Parameters!$E90*EXP(-Fit_Parameters!$F90*'Tabulated f values'!AC$3*'Tabulated f values'!AC$3)+Fit_Parameters!$G90*EXP(-Fit_Parameters!$H90*'Tabulated f values'!AC$3*'Tabulated f values'!AC$3)+Fit_Parameters!$I90*EXP(-Fit_Parameters!$J90*'Tabulated f values'!AC$3*'Tabulated f values'!AC$3)+Fit_Parameters!$K90*EXP(-Fit_Parameters!$L90*'Tabulated f values'!AC$3*'Tabulated f values'!AC$3)+Fit_Parameters!$M90</f>
        <v>7.8694269269632766</v>
      </c>
      <c r="AD87" s="5"/>
      <c r="AE87" s="5"/>
      <c r="AF87" s="5"/>
      <c r="AG87" s="5"/>
    </row>
    <row r="88" spans="1:33" x14ac:dyDescent="0.25">
      <c r="A88">
        <f>Fit_Parameters!A91</f>
        <v>39</v>
      </c>
      <c r="B88" t="str">
        <f>Fit_Parameters!B91</f>
        <v>Y</v>
      </c>
      <c r="C88" s="5">
        <f>Fit_Parameters!$C91*EXP(-Fit_Parameters!$D91*'Tabulated f values'!C$3*'Tabulated f values'!C$3)+Fit_Parameters!$E91*EXP(-Fit_Parameters!$F91*'Tabulated f values'!C$3*'Tabulated f values'!C$3)+Fit_Parameters!$G91*EXP(-Fit_Parameters!$H91*'Tabulated f values'!C$3*'Tabulated f values'!C$3)+Fit_Parameters!$I91*EXP(-Fit_Parameters!$J91*'Tabulated f values'!C$3*'Tabulated f values'!C$3)+Fit_Parameters!$K91*EXP(-Fit_Parameters!$L91*'Tabulated f values'!C$3*'Tabulated f values'!C$3)+Fit_Parameters!$M91</f>
        <v>38.980795000000001</v>
      </c>
      <c r="D88" s="5">
        <f>Fit_Parameters!$C91*EXP(-Fit_Parameters!$D91*'Tabulated f values'!D$3*'Tabulated f values'!D$3)+Fit_Parameters!$E91*EXP(-Fit_Parameters!$F91*'Tabulated f values'!D$3*'Tabulated f values'!D$3)+Fit_Parameters!$G91*EXP(-Fit_Parameters!$H91*'Tabulated f values'!D$3*'Tabulated f values'!D$3)+Fit_Parameters!$I91*EXP(-Fit_Parameters!$J91*'Tabulated f values'!D$3*'Tabulated f values'!D$3)+Fit_Parameters!$K91*EXP(-Fit_Parameters!$L91*'Tabulated f values'!D$3*'Tabulated f values'!D$3)+Fit_Parameters!$M91</f>
        <v>37.832885871697918</v>
      </c>
      <c r="E88" s="5">
        <f>Fit_Parameters!$C91*EXP(-Fit_Parameters!$D91*'Tabulated f values'!E$3*'Tabulated f values'!E$3)+Fit_Parameters!$E91*EXP(-Fit_Parameters!$F91*'Tabulated f values'!E$3*'Tabulated f values'!E$3)+Fit_Parameters!$G91*EXP(-Fit_Parameters!$H91*'Tabulated f values'!E$3*'Tabulated f values'!E$3)+Fit_Parameters!$I91*EXP(-Fit_Parameters!$J91*'Tabulated f values'!E$3*'Tabulated f values'!E$3)+Fit_Parameters!$K91*EXP(-Fit_Parameters!$L91*'Tabulated f values'!E$3*'Tabulated f values'!E$3)+Fit_Parameters!$M91</f>
        <v>35.362986585453086</v>
      </c>
      <c r="F88" s="5">
        <f>Fit_Parameters!$C91*EXP(-Fit_Parameters!$D91*'Tabulated f values'!F$3*'Tabulated f values'!F$3)+Fit_Parameters!$E91*EXP(-Fit_Parameters!$F91*'Tabulated f values'!F$3*'Tabulated f values'!F$3)+Fit_Parameters!$G91*EXP(-Fit_Parameters!$H91*'Tabulated f values'!F$3*'Tabulated f values'!F$3)+Fit_Parameters!$I91*EXP(-Fit_Parameters!$J91*'Tabulated f values'!F$3*'Tabulated f values'!F$3)+Fit_Parameters!$K91*EXP(-Fit_Parameters!$L91*'Tabulated f values'!F$3*'Tabulated f values'!F$3)+Fit_Parameters!$M91</f>
        <v>32.885109327319654</v>
      </c>
      <c r="G88" s="5">
        <f>Fit_Parameters!$C91*EXP(-Fit_Parameters!$D91*'Tabulated f values'!G$3*'Tabulated f values'!G$3)+Fit_Parameters!$E91*EXP(-Fit_Parameters!$F91*'Tabulated f values'!G$3*'Tabulated f values'!G$3)+Fit_Parameters!$G91*EXP(-Fit_Parameters!$H91*'Tabulated f values'!G$3*'Tabulated f values'!G$3)+Fit_Parameters!$I91*EXP(-Fit_Parameters!$J91*'Tabulated f values'!G$3*'Tabulated f values'!G$3)+Fit_Parameters!$K91*EXP(-Fit_Parameters!$L91*'Tabulated f values'!G$3*'Tabulated f values'!G$3)+Fit_Parameters!$M91</f>
        <v>30.643699983835244</v>
      </c>
      <c r="H88" s="5">
        <f>Fit_Parameters!$C91*EXP(-Fit_Parameters!$D91*'Tabulated f values'!H$3*'Tabulated f values'!H$3)+Fit_Parameters!$E91*EXP(-Fit_Parameters!$F91*'Tabulated f values'!H$3*'Tabulated f values'!H$3)+Fit_Parameters!$G91*EXP(-Fit_Parameters!$H91*'Tabulated f values'!H$3*'Tabulated f values'!H$3)+Fit_Parameters!$I91*EXP(-Fit_Parameters!$J91*'Tabulated f values'!H$3*'Tabulated f values'!H$3)+Fit_Parameters!$K91*EXP(-Fit_Parameters!$L91*'Tabulated f values'!H$3*'Tabulated f values'!H$3)+Fit_Parameters!$M91</f>
        <v>28.505733916051557</v>
      </c>
      <c r="I88" s="5">
        <f>Fit_Parameters!$C91*EXP(-Fit_Parameters!$D91*'Tabulated f values'!I$3*'Tabulated f values'!I$3)+Fit_Parameters!$E91*EXP(-Fit_Parameters!$F91*'Tabulated f values'!I$3*'Tabulated f values'!I$3)+Fit_Parameters!$G91*EXP(-Fit_Parameters!$H91*'Tabulated f values'!I$3*'Tabulated f values'!I$3)+Fit_Parameters!$I91*EXP(-Fit_Parameters!$J91*'Tabulated f values'!I$3*'Tabulated f values'!I$3)+Fit_Parameters!$K91*EXP(-Fit_Parameters!$L91*'Tabulated f values'!I$3*'Tabulated f values'!I$3)+Fit_Parameters!$M91</f>
        <v>26.48687022313328</v>
      </c>
      <c r="J88" s="5">
        <f>Fit_Parameters!$C91*EXP(-Fit_Parameters!$D91*'Tabulated f values'!J$3*'Tabulated f values'!J$3)+Fit_Parameters!$E91*EXP(-Fit_Parameters!$F91*'Tabulated f values'!J$3*'Tabulated f values'!J$3)+Fit_Parameters!$G91*EXP(-Fit_Parameters!$H91*'Tabulated f values'!J$3*'Tabulated f values'!J$3)+Fit_Parameters!$I91*EXP(-Fit_Parameters!$J91*'Tabulated f values'!J$3*'Tabulated f values'!J$3)+Fit_Parameters!$K91*EXP(-Fit_Parameters!$L91*'Tabulated f values'!J$3*'Tabulated f values'!J$3)+Fit_Parameters!$M91</f>
        <v>24.66009310241181</v>
      </c>
      <c r="K88" s="5">
        <f>Fit_Parameters!$C91*EXP(-Fit_Parameters!$D91*'Tabulated f values'!K$3*'Tabulated f values'!K$3)+Fit_Parameters!$E91*EXP(-Fit_Parameters!$F91*'Tabulated f values'!K$3*'Tabulated f values'!K$3)+Fit_Parameters!$G91*EXP(-Fit_Parameters!$H91*'Tabulated f values'!K$3*'Tabulated f values'!K$3)+Fit_Parameters!$I91*EXP(-Fit_Parameters!$J91*'Tabulated f values'!K$3*'Tabulated f values'!K$3)+Fit_Parameters!$K91*EXP(-Fit_Parameters!$L91*'Tabulated f values'!K$3*'Tabulated f values'!K$3)+Fit_Parameters!$M91</f>
        <v>23.055053174805234</v>
      </c>
      <c r="L88" s="5">
        <f>Fit_Parameters!$C91*EXP(-Fit_Parameters!$D91*'Tabulated f values'!L$3*'Tabulated f values'!L$3)+Fit_Parameters!$E91*EXP(-Fit_Parameters!$F91*'Tabulated f values'!L$3*'Tabulated f values'!L$3)+Fit_Parameters!$G91*EXP(-Fit_Parameters!$H91*'Tabulated f values'!L$3*'Tabulated f values'!L$3)+Fit_Parameters!$I91*EXP(-Fit_Parameters!$J91*'Tabulated f values'!L$3*'Tabulated f values'!L$3)+Fit_Parameters!$K91*EXP(-Fit_Parameters!$L91*'Tabulated f values'!L$3*'Tabulated f values'!L$3)+Fit_Parameters!$M91</f>
        <v>21.65327067233331</v>
      </c>
      <c r="M88" s="5">
        <f>Fit_Parameters!$C91*EXP(-Fit_Parameters!$D91*'Tabulated f values'!M$3*'Tabulated f values'!M$3)+Fit_Parameters!$E91*EXP(-Fit_Parameters!$F91*'Tabulated f values'!M$3*'Tabulated f values'!M$3)+Fit_Parameters!$G91*EXP(-Fit_Parameters!$H91*'Tabulated f values'!M$3*'Tabulated f values'!M$3)+Fit_Parameters!$I91*EXP(-Fit_Parameters!$J91*'Tabulated f values'!M$3*'Tabulated f values'!M$3)+Fit_Parameters!$K91*EXP(-Fit_Parameters!$L91*'Tabulated f values'!M$3*'Tabulated f values'!M$3)+Fit_Parameters!$M91</f>
        <v>20.41125037682561</v>
      </c>
      <c r="N88" s="5">
        <f>Fit_Parameters!$C91*EXP(-Fit_Parameters!$D91*'Tabulated f values'!N$3*'Tabulated f values'!N$3)+Fit_Parameters!$E91*EXP(-Fit_Parameters!$F91*'Tabulated f values'!N$3*'Tabulated f values'!N$3)+Fit_Parameters!$G91*EXP(-Fit_Parameters!$H91*'Tabulated f values'!N$3*'Tabulated f values'!N$3)+Fit_Parameters!$I91*EXP(-Fit_Parameters!$J91*'Tabulated f values'!N$3*'Tabulated f values'!N$3)+Fit_Parameters!$K91*EXP(-Fit_Parameters!$L91*'Tabulated f values'!N$3*'Tabulated f values'!N$3)+Fit_Parameters!$M91</f>
        <v>19.281878248463826</v>
      </c>
      <c r="O88" s="5">
        <f>Fit_Parameters!$C91*EXP(-Fit_Parameters!$D91*'Tabulated f values'!O$3*'Tabulated f values'!O$3)+Fit_Parameters!$E91*EXP(-Fit_Parameters!$F91*'Tabulated f values'!O$3*'Tabulated f values'!O$3)+Fit_Parameters!$G91*EXP(-Fit_Parameters!$H91*'Tabulated f values'!O$3*'Tabulated f values'!O$3)+Fit_Parameters!$I91*EXP(-Fit_Parameters!$J91*'Tabulated f values'!O$3*'Tabulated f values'!O$3)+Fit_Parameters!$K91*EXP(-Fit_Parameters!$L91*'Tabulated f values'!O$3*'Tabulated f values'!O$3)+Fit_Parameters!$M91</f>
        <v>18.227221475000988</v>
      </c>
      <c r="P88" s="5">
        <f>Fit_Parameters!$C91*EXP(-Fit_Parameters!$D91*'Tabulated f values'!P$3*'Tabulated f values'!P$3)+Fit_Parameters!$E91*EXP(-Fit_Parameters!$F91*'Tabulated f values'!P$3*'Tabulated f values'!P$3)+Fit_Parameters!$G91*EXP(-Fit_Parameters!$H91*'Tabulated f values'!P$3*'Tabulated f values'!P$3)+Fit_Parameters!$I91*EXP(-Fit_Parameters!$J91*'Tabulated f values'!P$3*'Tabulated f values'!P$3)+Fit_Parameters!$K91*EXP(-Fit_Parameters!$L91*'Tabulated f values'!P$3*'Tabulated f values'!P$3)+Fit_Parameters!$M91</f>
        <v>17.222933014958954</v>
      </c>
      <c r="Q88" s="5">
        <f>Fit_Parameters!$C91*EXP(-Fit_Parameters!$D91*'Tabulated f values'!Q$3*'Tabulated f values'!Q$3)+Fit_Parameters!$E91*EXP(-Fit_Parameters!$F91*'Tabulated f values'!Q$3*'Tabulated f values'!Q$3)+Fit_Parameters!$G91*EXP(-Fit_Parameters!$H91*'Tabulated f values'!Q$3*'Tabulated f values'!Q$3)+Fit_Parameters!$I91*EXP(-Fit_Parameters!$J91*'Tabulated f values'!Q$3*'Tabulated f values'!Q$3)+Fit_Parameters!$K91*EXP(-Fit_Parameters!$L91*'Tabulated f values'!Q$3*'Tabulated f values'!Q$3)+Fit_Parameters!$M91</f>
        <v>16.257102541934195</v>
      </c>
      <c r="R88" s="5">
        <f>Fit_Parameters!$C91*EXP(-Fit_Parameters!$D91*'Tabulated f values'!R$3*'Tabulated f values'!R$3)+Fit_Parameters!$E91*EXP(-Fit_Parameters!$F91*'Tabulated f values'!R$3*'Tabulated f values'!R$3)+Fit_Parameters!$G91*EXP(-Fit_Parameters!$H91*'Tabulated f values'!R$3*'Tabulated f values'!R$3)+Fit_Parameters!$I91*EXP(-Fit_Parameters!$J91*'Tabulated f values'!R$3*'Tabulated f values'!R$3)+Fit_Parameters!$K91*EXP(-Fit_Parameters!$L91*'Tabulated f values'!R$3*'Tabulated f values'!R$3)+Fit_Parameters!$M91</f>
        <v>15.326691856735131</v>
      </c>
      <c r="S88" s="5">
        <f>Fit_Parameters!$C91*EXP(-Fit_Parameters!$D91*'Tabulated f values'!S$3*'Tabulated f values'!S$3)+Fit_Parameters!$E91*EXP(-Fit_Parameters!$F91*'Tabulated f values'!S$3*'Tabulated f values'!S$3)+Fit_Parameters!$G91*EXP(-Fit_Parameters!$H91*'Tabulated f values'!S$3*'Tabulated f values'!S$3)+Fit_Parameters!$I91*EXP(-Fit_Parameters!$J91*'Tabulated f values'!S$3*'Tabulated f values'!S$3)+Fit_Parameters!$K91*EXP(-Fit_Parameters!$L91*'Tabulated f values'!S$3*'Tabulated f values'!S$3)+Fit_Parameters!$M91</f>
        <v>14.433762419332144</v>
      </c>
      <c r="T88" s="5">
        <f>Fit_Parameters!$C91*EXP(-Fit_Parameters!$D91*'Tabulated f values'!T$3*'Tabulated f values'!T$3)+Fit_Parameters!$E91*EXP(-Fit_Parameters!$F91*'Tabulated f values'!T$3*'Tabulated f values'!T$3)+Fit_Parameters!$G91*EXP(-Fit_Parameters!$H91*'Tabulated f values'!T$3*'Tabulated f values'!T$3)+Fit_Parameters!$I91*EXP(-Fit_Parameters!$J91*'Tabulated f values'!T$3*'Tabulated f values'!T$3)+Fit_Parameters!$K91*EXP(-Fit_Parameters!$L91*'Tabulated f values'!T$3*'Tabulated f values'!T$3)+Fit_Parameters!$M91</f>
        <v>13.582543974574108</v>
      </c>
      <c r="U88" s="5">
        <f>Fit_Parameters!$C91*EXP(-Fit_Parameters!$D91*'Tabulated f values'!U$3*'Tabulated f values'!U$3)+Fit_Parameters!$E91*EXP(-Fit_Parameters!$F91*'Tabulated f values'!U$3*'Tabulated f values'!U$3)+Fit_Parameters!$G91*EXP(-Fit_Parameters!$H91*'Tabulated f values'!U$3*'Tabulated f values'!U$3)+Fit_Parameters!$I91*EXP(-Fit_Parameters!$J91*'Tabulated f values'!U$3*'Tabulated f values'!U$3)+Fit_Parameters!$K91*EXP(-Fit_Parameters!$L91*'Tabulated f values'!U$3*'Tabulated f values'!U$3)+Fit_Parameters!$M91</f>
        <v>12.777556412416608</v>
      </c>
      <c r="V88" s="5">
        <f>Fit_Parameters!$C91*EXP(-Fit_Parameters!$D91*'Tabulated f values'!V$3*'Tabulated f values'!V$3)+Fit_Parameters!$E91*EXP(-Fit_Parameters!$F91*'Tabulated f values'!V$3*'Tabulated f values'!V$3)+Fit_Parameters!$G91*EXP(-Fit_Parameters!$H91*'Tabulated f values'!V$3*'Tabulated f values'!V$3)+Fit_Parameters!$I91*EXP(-Fit_Parameters!$J91*'Tabulated f values'!V$3*'Tabulated f values'!V$3)+Fit_Parameters!$K91*EXP(-Fit_Parameters!$L91*'Tabulated f values'!V$3*'Tabulated f values'!V$3)+Fit_Parameters!$M91</f>
        <v>12.02259161396395</v>
      </c>
      <c r="W88" s="5">
        <f>Fit_Parameters!$C91*EXP(-Fit_Parameters!$D91*'Tabulated f values'!W$3*'Tabulated f values'!W$3)+Fit_Parameters!$E91*EXP(-Fit_Parameters!$F91*'Tabulated f values'!W$3*'Tabulated f values'!W$3)+Fit_Parameters!$G91*EXP(-Fit_Parameters!$H91*'Tabulated f values'!W$3*'Tabulated f values'!W$3)+Fit_Parameters!$I91*EXP(-Fit_Parameters!$J91*'Tabulated f values'!W$3*'Tabulated f values'!W$3)+Fit_Parameters!$K91*EXP(-Fit_Parameters!$L91*'Tabulated f values'!W$3*'Tabulated f values'!W$3)+Fit_Parameters!$M91</f>
        <v>11.320265574627374</v>
      </c>
      <c r="X88" s="5">
        <f>Fit_Parameters!$C91*EXP(-Fit_Parameters!$D91*'Tabulated f values'!X$3*'Tabulated f values'!X$3)+Fit_Parameters!$E91*EXP(-Fit_Parameters!$F91*'Tabulated f values'!X$3*'Tabulated f values'!X$3)+Fit_Parameters!$G91*EXP(-Fit_Parameters!$H91*'Tabulated f values'!X$3*'Tabulated f values'!X$3)+Fit_Parameters!$I91*EXP(-Fit_Parameters!$J91*'Tabulated f values'!X$3*'Tabulated f values'!X$3)+Fit_Parameters!$K91*EXP(-Fit_Parameters!$L91*'Tabulated f values'!X$3*'Tabulated f values'!X$3)+Fit_Parameters!$M91</f>
        <v>10.67190047397424</v>
      </c>
      <c r="Y88" s="5">
        <f>Fit_Parameters!$C91*EXP(-Fit_Parameters!$D91*'Tabulated f values'!Y$3*'Tabulated f values'!Y$3)+Fit_Parameters!$E91*EXP(-Fit_Parameters!$F91*'Tabulated f values'!Y$3*'Tabulated f values'!Y$3)+Fit_Parameters!$G91*EXP(-Fit_Parameters!$H91*'Tabulated f values'!Y$3*'Tabulated f values'!Y$3)+Fit_Parameters!$I91*EXP(-Fit_Parameters!$J91*'Tabulated f values'!Y$3*'Tabulated f values'!Y$3)+Fit_Parameters!$K91*EXP(-Fit_Parameters!$L91*'Tabulated f values'!Y$3*'Tabulated f values'!Y$3)+Fit_Parameters!$M91</f>
        <v>10.077579747695346</v>
      </c>
      <c r="Z88" s="5">
        <f>Fit_Parameters!$C91*EXP(-Fit_Parameters!$D91*'Tabulated f values'!Z$3*'Tabulated f values'!Z$3)+Fit_Parameters!$E91*EXP(-Fit_Parameters!$F91*'Tabulated f values'!Z$3*'Tabulated f values'!Z$3)+Fit_Parameters!$G91*EXP(-Fit_Parameters!$H91*'Tabulated f values'!Z$3*'Tabulated f values'!Z$3)+Fit_Parameters!$I91*EXP(-Fit_Parameters!$J91*'Tabulated f values'!Z$3*'Tabulated f values'!Z$3)+Fit_Parameters!$K91*EXP(-Fit_Parameters!$L91*'Tabulated f values'!Z$3*'Tabulated f values'!Z$3)+Fit_Parameters!$M91</f>
        <v>9.5362869916796811</v>
      </c>
      <c r="AA88" s="5">
        <f>Fit_Parameters!$C91*EXP(-Fit_Parameters!$D91*'Tabulated f values'!AA$3*'Tabulated f values'!AA$3)+Fit_Parameters!$E91*EXP(-Fit_Parameters!$F91*'Tabulated f values'!AA$3*'Tabulated f values'!AA$3)+Fit_Parameters!$G91*EXP(-Fit_Parameters!$H91*'Tabulated f values'!AA$3*'Tabulated f values'!AA$3)+Fit_Parameters!$I91*EXP(-Fit_Parameters!$J91*'Tabulated f values'!AA$3*'Tabulated f values'!AA$3)+Fit_Parameters!$K91*EXP(-Fit_Parameters!$L91*'Tabulated f values'!AA$3*'Tabulated f values'!AA$3)+Fit_Parameters!$M91</f>
        <v>9.0460816315820409</v>
      </c>
      <c r="AB88" s="5">
        <f>Fit_Parameters!$C91*EXP(-Fit_Parameters!$D91*'Tabulated f values'!AB$3*'Tabulated f values'!AB$3)+Fit_Parameters!$E91*EXP(-Fit_Parameters!$F91*'Tabulated f values'!AB$3*'Tabulated f values'!AB$3)+Fit_Parameters!$G91*EXP(-Fit_Parameters!$H91*'Tabulated f values'!AB$3*'Tabulated f values'!AB$3)+Fit_Parameters!$I91*EXP(-Fit_Parameters!$J91*'Tabulated f values'!AB$3*'Tabulated f values'!AB$3)+Fit_Parameters!$K91*EXP(-Fit_Parameters!$L91*'Tabulated f values'!AB$3*'Tabulated f values'!AB$3)+Fit_Parameters!$M91</f>
        <v>8.6042866123353026</v>
      </c>
      <c r="AC88" s="5">
        <f>Fit_Parameters!$C91*EXP(-Fit_Parameters!$D91*'Tabulated f values'!AC$3*'Tabulated f values'!AC$3)+Fit_Parameters!$E91*EXP(-Fit_Parameters!$F91*'Tabulated f values'!AC$3*'Tabulated f values'!AC$3)+Fit_Parameters!$G91*EXP(-Fit_Parameters!$H91*'Tabulated f values'!AC$3*'Tabulated f values'!AC$3)+Fit_Parameters!$I91*EXP(-Fit_Parameters!$J91*'Tabulated f values'!AC$3*'Tabulated f values'!AC$3)+Fit_Parameters!$K91*EXP(-Fit_Parameters!$L91*'Tabulated f values'!AC$3*'Tabulated f values'!AC$3)+Fit_Parameters!$M91</f>
        <v>8.20767419954994</v>
      </c>
      <c r="AD88" s="5"/>
      <c r="AE88" s="5"/>
      <c r="AF88" s="5"/>
      <c r="AG88" s="5"/>
    </row>
    <row r="89" spans="1:33" x14ac:dyDescent="0.25">
      <c r="A89">
        <f>Fit_Parameters!A92</f>
        <v>40</v>
      </c>
      <c r="B89" t="str">
        <f>Fit_Parameters!B92</f>
        <v>Zr</v>
      </c>
      <c r="C89" s="5">
        <f>Fit_Parameters!$C92*EXP(-Fit_Parameters!$D92*'Tabulated f values'!C$3*'Tabulated f values'!C$3)+Fit_Parameters!$E92*EXP(-Fit_Parameters!$F92*'Tabulated f values'!C$3*'Tabulated f values'!C$3)+Fit_Parameters!$G92*EXP(-Fit_Parameters!$H92*'Tabulated f values'!C$3*'Tabulated f values'!C$3)+Fit_Parameters!$I92*EXP(-Fit_Parameters!$J92*'Tabulated f values'!C$3*'Tabulated f values'!C$3)+Fit_Parameters!$K92*EXP(-Fit_Parameters!$L92*'Tabulated f values'!C$3*'Tabulated f values'!C$3)+Fit_Parameters!$M92</f>
        <v>39.976261999999998</v>
      </c>
      <c r="D89" s="5">
        <f>Fit_Parameters!$C92*EXP(-Fit_Parameters!$D92*'Tabulated f values'!D$3*'Tabulated f values'!D$3)+Fit_Parameters!$E92*EXP(-Fit_Parameters!$F92*'Tabulated f values'!D$3*'Tabulated f values'!D$3)+Fit_Parameters!$G92*EXP(-Fit_Parameters!$H92*'Tabulated f values'!D$3*'Tabulated f values'!D$3)+Fit_Parameters!$I92*EXP(-Fit_Parameters!$J92*'Tabulated f values'!D$3*'Tabulated f values'!D$3)+Fit_Parameters!$K92*EXP(-Fit_Parameters!$L92*'Tabulated f values'!D$3*'Tabulated f values'!D$3)+Fit_Parameters!$M92</f>
        <v>38.86505352344345</v>
      </c>
      <c r="E89" s="5">
        <f>Fit_Parameters!$C92*EXP(-Fit_Parameters!$D92*'Tabulated f values'!E$3*'Tabulated f values'!E$3)+Fit_Parameters!$E92*EXP(-Fit_Parameters!$F92*'Tabulated f values'!E$3*'Tabulated f values'!E$3)+Fit_Parameters!$G92*EXP(-Fit_Parameters!$H92*'Tabulated f values'!E$3*'Tabulated f values'!E$3)+Fit_Parameters!$I92*EXP(-Fit_Parameters!$J92*'Tabulated f values'!E$3*'Tabulated f values'!E$3)+Fit_Parameters!$K92*EXP(-Fit_Parameters!$L92*'Tabulated f values'!E$3*'Tabulated f values'!E$3)+Fit_Parameters!$M92</f>
        <v>36.362596075169961</v>
      </c>
      <c r="F89" s="5">
        <f>Fit_Parameters!$C92*EXP(-Fit_Parameters!$D92*'Tabulated f values'!F$3*'Tabulated f values'!F$3)+Fit_Parameters!$E92*EXP(-Fit_Parameters!$F92*'Tabulated f values'!F$3*'Tabulated f values'!F$3)+Fit_Parameters!$G92*EXP(-Fit_Parameters!$H92*'Tabulated f values'!F$3*'Tabulated f values'!F$3)+Fit_Parameters!$I92*EXP(-Fit_Parameters!$J92*'Tabulated f values'!F$3*'Tabulated f values'!F$3)+Fit_Parameters!$K92*EXP(-Fit_Parameters!$L92*'Tabulated f values'!F$3*'Tabulated f values'!F$3)+Fit_Parameters!$M92</f>
        <v>33.733396892452092</v>
      </c>
      <c r="G89" s="5">
        <f>Fit_Parameters!$C92*EXP(-Fit_Parameters!$D92*'Tabulated f values'!G$3*'Tabulated f values'!G$3)+Fit_Parameters!$E92*EXP(-Fit_Parameters!$F92*'Tabulated f values'!G$3*'Tabulated f values'!G$3)+Fit_Parameters!$G92*EXP(-Fit_Parameters!$H92*'Tabulated f values'!G$3*'Tabulated f values'!G$3)+Fit_Parameters!$I92*EXP(-Fit_Parameters!$J92*'Tabulated f values'!G$3*'Tabulated f values'!G$3)+Fit_Parameters!$K92*EXP(-Fit_Parameters!$L92*'Tabulated f values'!G$3*'Tabulated f values'!G$3)+Fit_Parameters!$M92</f>
        <v>31.3684059186909</v>
      </c>
      <c r="H89" s="5">
        <f>Fit_Parameters!$C92*EXP(-Fit_Parameters!$D92*'Tabulated f values'!H$3*'Tabulated f values'!H$3)+Fit_Parameters!$E92*EXP(-Fit_Parameters!$F92*'Tabulated f values'!H$3*'Tabulated f values'!H$3)+Fit_Parameters!$G92*EXP(-Fit_Parameters!$H92*'Tabulated f values'!H$3*'Tabulated f values'!H$3)+Fit_Parameters!$I92*EXP(-Fit_Parameters!$J92*'Tabulated f values'!H$3*'Tabulated f values'!H$3)+Fit_Parameters!$K92*EXP(-Fit_Parameters!$L92*'Tabulated f values'!H$3*'Tabulated f values'!H$3)+Fit_Parameters!$M92</f>
        <v>29.16880826852557</v>
      </c>
      <c r="I89" s="5">
        <f>Fit_Parameters!$C92*EXP(-Fit_Parameters!$D92*'Tabulated f values'!I$3*'Tabulated f values'!I$3)+Fit_Parameters!$E92*EXP(-Fit_Parameters!$F92*'Tabulated f values'!I$3*'Tabulated f values'!I$3)+Fit_Parameters!$G92*EXP(-Fit_Parameters!$H92*'Tabulated f values'!I$3*'Tabulated f values'!I$3)+Fit_Parameters!$I92*EXP(-Fit_Parameters!$J92*'Tabulated f values'!I$3*'Tabulated f values'!I$3)+Fit_Parameters!$K92*EXP(-Fit_Parameters!$L92*'Tabulated f values'!I$3*'Tabulated f values'!I$3)+Fit_Parameters!$M92</f>
        <v>27.105337618459444</v>
      </c>
      <c r="J89" s="5">
        <f>Fit_Parameters!$C92*EXP(-Fit_Parameters!$D92*'Tabulated f values'!J$3*'Tabulated f values'!J$3)+Fit_Parameters!$E92*EXP(-Fit_Parameters!$F92*'Tabulated f values'!J$3*'Tabulated f values'!J$3)+Fit_Parameters!$G92*EXP(-Fit_Parameters!$H92*'Tabulated f values'!J$3*'Tabulated f values'!J$3)+Fit_Parameters!$I92*EXP(-Fit_Parameters!$J92*'Tabulated f values'!J$3*'Tabulated f values'!J$3)+Fit_Parameters!$K92*EXP(-Fit_Parameters!$L92*'Tabulated f values'!J$3*'Tabulated f values'!J$3)+Fit_Parameters!$M92</f>
        <v>25.232632521883279</v>
      </c>
      <c r="K89" s="5">
        <f>Fit_Parameters!$C92*EXP(-Fit_Parameters!$D92*'Tabulated f values'!K$3*'Tabulated f values'!K$3)+Fit_Parameters!$E92*EXP(-Fit_Parameters!$F92*'Tabulated f values'!K$3*'Tabulated f values'!K$3)+Fit_Parameters!$G92*EXP(-Fit_Parameters!$H92*'Tabulated f values'!K$3*'Tabulated f values'!K$3)+Fit_Parameters!$I92*EXP(-Fit_Parameters!$J92*'Tabulated f values'!K$3*'Tabulated f values'!K$3)+Fit_Parameters!$K92*EXP(-Fit_Parameters!$L92*'Tabulated f values'!K$3*'Tabulated f values'!K$3)+Fit_Parameters!$M92</f>
        <v>23.585193455597594</v>
      </c>
      <c r="L89" s="5">
        <f>Fit_Parameters!$C92*EXP(-Fit_Parameters!$D92*'Tabulated f values'!L$3*'Tabulated f values'!L$3)+Fit_Parameters!$E92*EXP(-Fit_Parameters!$F92*'Tabulated f values'!L$3*'Tabulated f values'!L$3)+Fit_Parameters!$G92*EXP(-Fit_Parameters!$H92*'Tabulated f values'!L$3*'Tabulated f values'!L$3)+Fit_Parameters!$I92*EXP(-Fit_Parameters!$J92*'Tabulated f values'!L$3*'Tabulated f values'!L$3)+Fit_Parameters!$K92*EXP(-Fit_Parameters!$L92*'Tabulated f values'!L$3*'Tabulated f values'!L$3)+Fit_Parameters!$M92</f>
        <v>22.152470622812928</v>
      </c>
      <c r="M89" s="5">
        <f>Fit_Parameters!$C92*EXP(-Fit_Parameters!$D92*'Tabulated f values'!M$3*'Tabulated f values'!M$3)+Fit_Parameters!$E92*EXP(-Fit_Parameters!$F92*'Tabulated f values'!M$3*'Tabulated f values'!M$3)+Fit_Parameters!$G92*EXP(-Fit_Parameters!$H92*'Tabulated f values'!M$3*'Tabulated f values'!M$3)+Fit_Parameters!$I92*EXP(-Fit_Parameters!$J92*'Tabulated f values'!M$3*'Tabulated f values'!M$3)+Fit_Parameters!$K92*EXP(-Fit_Parameters!$L92*'Tabulated f values'!M$3*'Tabulated f values'!M$3)+Fit_Parameters!$M92</f>
        <v>20.895084926034947</v>
      </c>
      <c r="N89" s="5">
        <f>Fit_Parameters!$C92*EXP(-Fit_Parameters!$D92*'Tabulated f values'!N$3*'Tabulated f values'!N$3)+Fit_Parameters!$E92*EXP(-Fit_Parameters!$F92*'Tabulated f values'!N$3*'Tabulated f values'!N$3)+Fit_Parameters!$G92*EXP(-Fit_Parameters!$H92*'Tabulated f values'!N$3*'Tabulated f values'!N$3)+Fit_Parameters!$I92*EXP(-Fit_Parameters!$J92*'Tabulated f values'!N$3*'Tabulated f values'!N$3)+Fit_Parameters!$K92*EXP(-Fit_Parameters!$L92*'Tabulated f values'!N$3*'Tabulated f values'!N$3)+Fit_Parameters!$M92</f>
        <v>19.765452745769764</v>
      </c>
      <c r="O89" s="5">
        <f>Fit_Parameters!$C92*EXP(-Fit_Parameters!$D92*'Tabulated f values'!O$3*'Tabulated f values'!O$3)+Fit_Parameters!$E92*EXP(-Fit_Parameters!$F92*'Tabulated f values'!O$3*'Tabulated f values'!O$3)+Fit_Parameters!$G92*EXP(-Fit_Parameters!$H92*'Tabulated f values'!O$3*'Tabulated f values'!O$3)+Fit_Parameters!$I92*EXP(-Fit_Parameters!$J92*'Tabulated f values'!O$3*'Tabulated f values'!O$3)+Fit_Parameters!$K92*EXP(-Fit_Parameters!$L92*'Tabulated f values'!O$3*'Tabulated f values'!O$3)+Fit_Parameters!$M92</f>
        <v>18.721907603530106</v>
      </c>
      <c r="P89" s="5">
        <f>Fit_Parameters!$C92*EXP(-Fit_Parameters!$D92*'Tabulated f values'!P$3*'Tabulated f values'!P$3)+Fit_Parameters!$E92*EXP(-Fit_Parameters!$F92*'Tabulated f values'!P$3*'Tabulated f values'!P$3)+Fit_Parameters!$G92*EXP(-Fit_Parameters!$H92*'Tabulated f values'!P$3*'Tabulated f values'!P$3)+Fit_Parameters!$I92*EXP(-Fit_Parameters!$J92*'Tabulated f values'!P$3*'Tabulated f values'!P$3)+Fit_Parameters!$K92*EXP(-Fit_Parameters!$L92*'Tabulated f values'!P$3*'Tabulated f values'!P$3)+Fit_Parameters!$M92</f>
        <v>17.734991631666336</v>
      </c>
      <c r="Q89" s="5">
        <f>Fit_Parameters!$C92*EXP(-Fit_Parameters!$D92*'Tabulated f values'!Q$3*'Tabulated f values'!Q$3)+Fit_Parameters!$E92*EXP(-Fit_Parameters!$F92*'Tabulated f values'!Q$3*'Tabulated f values'!Q$3)+Fit_Parameters!$G92*EXP(-Fit_Parameters!$H92*'Tabulated f values'!Q$3*'Tabulated f values'!Q$3)+Fit_Parameters!$I92*EXP(-Fit_Parameters!$J92*'Tabulated f values'!Q$3*'Tabulated f values'!Q$3)+Fit_Parameters!$K92*EXP(-Fit_Parameters!$L92*'Tabulated f values'!Q$3*'Tabulated f values'!Q$3)+Fit_Parameters!$M92</f>
        <v>16.787873074543899</v>
      </c>
      <c r="R89" s="5">
        <f>Fit_Parameters!$C92*EXP(-Fit_Parameters!$D92*'Tabulated f values'!R$3*'Tabulated f values'!R$3)+Fit_Parameters!$E92*EXP(-Fit_Parameters!$F92*'Tabulated f values'!R$3*'Tabulated f values'!R$3)+Fit_Parameters!$G92*EXP(-Fit_Parameters!$H92*'Tabulated f values'!R$3*'Tabulated f values'!R$3)+Fit_Parameters!$I92*EXP(-Fit_Parameters!$J92*'Tabulated f values'!R$3*'Tabulated f values'!R$3)+Fit_Parameters!$K92*EXP(-Fit_Parameters!$L92*'Tabulated f values'!R$3*'Tabulated f values'!R$3)+Fit_Parameters!$M92</f>
        <v>15.873663878004441</v>
      </c>
      <c r="S89" s="5">
        <f>Fit_Parameters!$C92*EXP(-Fit_Parameters!$D92*'Tabulated f values'!S$3*'Tabulated f values'!S$3)+Fit_Parameters!$E92*EXP(-Fit_Parameters!$F92*'Tabulated f values'!S$3*'Tabulated f values'!S$3)+Fit_Parameters!$G92*EXP(-Fit_Parameters!$H92*'Tabulated f values'!S$3*'Tabulated f values'!S$3)+Fit_Parameters!$I92*EXP(-Fit_Parameters!$J92*'Tabulated f values'!S$3*'Tabulated f values'!S$3)+Fit_Parameters!$K92*EXP(-Fit_Parameters!$L92*'Tabulated f values'!S$3*'Tabulated f values'!S$3)+Fit_Parameters!$M92</f>
        <v>14.991898413447048</v>
      </c>
      <c r="T89" s="5">
        <f>Fit_Parameters!$C92*EXP(-Fit_Parameters!$D92*'Tabulated f values'!T$3*'Tabulated f values'!T$3)+Fit_Parameters!$E92*EXP(-Fit_Parameters!$F92*'Tabulated f values'!T$3*'Tabulated f values'!T$3)+Fit_Parameters!$G92*EXP(-Fit_Parameters!$H92*'Tabulated f values'!T$3*'Tabulated f values'!T$3)+Fit_Parameters!$I92*EXP(-Fit_Parameters!$J92*'Tabulated f values'!T$3*'Tabulated f values'!T$3)+Fit_Parameters!$K92*EXP(-Fit_Parameters!$L92*'Tabulated f values'!T$3*'Tabulated f values'!T$3)+Fit_Parameters!$M92</f>
        <v>14.145465193315912</v>
      </c>
      <c r="U89" s="5">
        <f>Fit_Parameters!$C92*EXP(-Fit_Parameters!$D92*'Tabulated f values'!U$3*'Tabulated f values'!U$3)+Fit_Parameters!$E92*EXP(-Fit_Parameters!$F92*'Tabulated f values'!U$3*'Tabulated f values'!U$3)+Fit_Parameters!$G92*EXP(-Fit_Parameters!$H92*'Tabulated f values'!U$3*'Tabulated f values'!U$3)+Fit_Parameters!$I92*EXP(-Fit_Parameters!$J92*'Tabulated f values'!U$3*'Tabulated f values'!U$3)+Fit_Parameters!$K92*EXP(-Fit_Parameters!$L92*'Tabulated f values'!U$3*'Tabulated f values'!U$3)+Fit_Parameters!$M92</f>
        <v>13.33844354346355</v>
      </c>
      <c r="V89" s="5">
        <f>Fit_Parameters!$C92*EXP(-Fit_Parameters!$D92*'Tabulated f values'!V$3*'Tabulated f values'!V$3)+Fit_Parameters!$E92*EXP(-Fit_Parameters!$F92*'Tabulated f values'!V$3*'Tabulated f values'!V$3)+Fit_Parameters!$G92*EXP(-Fit_Parameters!$H92*'Tabulated f values'!V$3*'Tabulated f values'!V$3)+Fit_Parameters!$I92*EXP(-Fit_Parameters!$J92*'Tabulated f values'!V$3*'Tabulated f values'!V$3)+Fit_Parameters!$K92*EXP(-Fit_Parameters!$L92*'Tabulated f values'!V$3*'Tabulated f values'!V$3)+Fit_Parameters!$M92</f>
        <v>12.574802160464072</v>
      </c>
      <c r="W89" s="5">
        <f>Fit_Parameters!$C92*EXP(-Fit_Parameters!$D92*'Tabulated f values'!W$3*'Tabulated f values'!W$3)+Fit_Parameters!$E92*EXP(-Fit_Parameters!$F92*'Tabulated f values'!W$3*'Tabulated f values'!W$3)+Fit_Parameters!$G92*EXP(-Fit_Parameters!$H92*'Tabulated f values'!W$3*'Tabulated f values'!W$3)+Fit_Parameters!$I92*EXP(-Fit_Parameters!$J92*'Tabulated f values'!W$3*'Tabulated f values'!W$3)+Fit_Parameters!$K92*EXP(-Fit_Parameters!$L92*'Tabulated f values'!W$3*'Tabulated f values'!W$3)+Fit_Parameters!$M92</f>
        <v>11.85772956170563</v>
      </c>
      <c r="X89" s="5">
        <f>Fit_Parameters!$C92*EXP(-Fit_Parameters!$D92*'Tabulated f values'!X$3*'Tabulated f values'!X$3)+Fit_Parameters!$E92*EXP(-Fit_Parameters!$F92*'Tabulated f values'!X$3*'Tabulated f values'!X$3)+Fit_Parameters!$G92*EXP(-Fit_Parameters!$H92*'Tabulated f values'!X$3*'Tabulated f values'!X$3)+Fit_Parameters!$I92*EXP(-Fit_Parameters!$J92*'Tabulated f values'!X$3*'Tabulated f values'!X$3)+Fit_Parameters!$K92*EXP(-Fit_Parameters!$L92*'Tabulated f values'!X$3*'Tabulated f values'!X$3)+Fit_Parameters!$M92</f>
        <v>11.189360469048609</v>
      </c>
      <c r="Y89" s="5">
        <f>Fit_Parameters!$C92*EXP(-Fit_Parameters!$D92*'Tabulated f values'!Y$3*'Tabulated f values'!Y$3)+Fit_Parameters!$E92*EXP(-Fit_Parameters!$F92*'Tabulated f values'!Y$3*'Tabulated f values'!Y$3)+Fit_Parameters!$G92*EXP(-Fit_Parameters!$H92*'Tabulated f values'!Y$3*'Tabulated f values'!Y$3)+Fit_Parameters!$I92*EXP(-Fit_Parameters!$J92*'Tabulated f values'!Y$3*'Tabulated f values'!Y$3)+Fit_Parameters!$K92*EXP(-Fit_Parameters!$L92*'Tabulated f values'!Y$3*'Tabulated f values'!Y$3)+Fit_Parameters!$M92</f>
        <v>10.57072446657107</v>
      </c>
      <c r="Z89" s="5">
        <f>Fit_Parameters!$C92*EXP(-Fit_Parameters!$D92*'Tabulated f values'!Z$3*'Tabulated f values'!Z$3)+Fit_Parameters!$E92*EXP(-Fit_Parameters!$F92*'Tabulated f values'!Z$3*'Tabulated f values'!Z$3)+Fit_Parameters!$G92*EXP(-Fit_Parameters!$H92*'Tabulated f values'!Z$3*'Tabulated f values'!Z$3)+Fit_Parameters!$I92*EXP(-Fit_Parameters!$J92*'Tabulated f values'!Z$3*'Tabulated f values'!Z$3)+Fit_Parameters!$K92*EXP(-Fit_Parameters!$L92*'Tabulated f values'!Z$3*'Tabulated f values'!Z$3)+Fit_Parameters!$M92</f>
        <v>10.00180982235528</v>
      </c>
      <c r="AA89" s="5">
        <f>Fit_Parameters!$C92*EXP(-Fit_Parameters!$D92*'Tabulated f values'!AA$3*'Tabulated f values'!AA$3)+Fit_Parameters!$E92*EXP(-Fit_Parameters!$F92*'Tabulated f values'!AA$3*'Tabulated f values'!AA$3)+Fit_Parameters!$G92*EXP(-Fit_Parameters!$H92*'Tabulated f values'!AA$3*'Tabulated f values'!AA$3)+Fit_Parameters!$I92*EXP(-Fit_Parameters!$J92*'Tabulated f values'!AA$3*'Tabulated f values'!AA$3)+Fit_Parameters!$K92*EXP(-Fit_Parameters!$L92*'Tabulated f values'!AA$3*'Tabulated f values'!AA$3)+Fit_Parameters!$M92</f>
        <v>9.4816831905361916</v>
      </c>
      <c r="AB89" s="5">
        <f>Fit_Parameters!$C92*EXP(-Fit_Parameters!$D92*'Tabulated f values'!AB$3*'Tabulated f values'!AB$3)+Fit_Parameters!$E92*EXP(-Fit_Parameters!$F92*'Tabulated f values'!AB$3*'Tabulated f values'!AB$3)+Fit_Parameters!$G92*EXP(-Fit_Parameters!$H92*'Tabulated f values'!AB$3*'Tabulated f values'!AB$3)+Fit_Parameters!$I92*EXP(-Fit_Parameters!$J92*'Tabulated f values'!AB$3*'Tabulated f values'!AB$3)+Fit_Parameters!$K92*EXP(-Fit_Parameters!$L92*'Tabulated f values'!AB$3*'Tabulated f values'!AB$3)+Fit_Parameters!$M92</f>
        <v>9.0086339922302301</v>
      </c>
      <c r="AC89" s="5">
        <f>Fit_Parameters!$C92*EXP(-Fit_Parameters!$D92*'Tabulated f values'!AC$3*'Tabulated f values'!AC$3)+Fit_Parameters!$E92*EXP(-Fit_Parameters!$F92*'Tabulated f values'!AC$3*'Tabulated f values'!AC$3)+Fit_Parameters!$G92*EXP(-Fit_Parameters!$H92*'Tabulated f values'!AC$3*'Tabulated f values'!AC$3)+Fit_Parameters!$I92*EXP(-Fit_Parameters!$J92*'Tabulated f values'!AC$3*'Tabulated f values'!AC$3)+Fit_Parameters!$K92*EXP(-Fit_Parameters!$L92*'Tabulated f values'!AC$3*'Tabulated f values'!AC$3)+Fit_Parameters!$M92</f>
        <v>8.5803267711542333</v>
      </c>
      <c r="AD89" s="5"/>
      <c r="AE89" s="5"/>
      <c r="AF89" s="5"/>
      <c r="AG89" s="5"/>
    </row>
    <row r="90" spans="1:33" x14ac:dyDescent="0.25">
      <c r="A90">
        <f>Fit_Parameters!A93</f>
        <v>40</v>
      </c>
      <c r="B90" t="str">
        <f>Fit_Parameters!B93</f>
        <v>Zr4+</v>
      </c>
      <c r="C90" s="5">
        <f>Fit_Parameters!$C93*EXP(-Fit_Parameters!$D93*'Tabulated f values'!C$3*'Tabulated f values'!C$3)+Fit_Parameters!$E93*EXP(-Fit_Parameters!$F93*'Tabulated f values'!C$3*'Tabulated f values'!C$3)+Fit_Parameters!$G93*EXP(-Fit_Parameters!$H93*'Tabulated f values'!C$3*'Tabulated f values'!C$3)+Fit_Parameters!$I93*EXP(-Fit_Parameters!$J93*'Tabulated f values'!C$3*'Tabulated f values'!C$3)+Fit_Parameters!$K93*EXP(-Fit_Parameters!$L93*'Tabulated f values'!C$3*'Tabulated f values'!C$3)+Fit_Parameters!$M93</f>
        <v>35.982987999999999</v>
      </c>
      <c r="D90" s="5">
        <f>Fit_Parameters!$C93*EXP(-Fit_Parameters!$D93*'Tabulated f values'!D$3*'Tabulated f values'!D$3)+Fit_Parameters!$E93*EXP(-Fit_Parameters!$F93*'Tabulated f values'!D$3*'Tabulated f values'!D$3)+Fit_Parameters!$G93*EXP(-Fit_Parameters!$H93*'Tabulated f values'!D$3*'Tabulated f values'!D$3)+Fit_Parameters!$I93*EXP(-Fit_Parameters!$J93*'Tabulated f values'!D$3*'Tabulated f values'!D$3)+Fit_Parameters!$K93*EXP(-Fit_Parameters!$L93*'Tabulated f values'!D$3*'Tabulated f values'!D$3)+Fit_Parameters!$M93</f>
        <v>35.628958428392657</v>
      </c>
      <c r="E90" s="5">
        <f>Fit_Parameters!$C93*EXP(-Fit_Parameters!$D93*'Tabulated f values'!E$3*'Tabulated f values'!E$3)+Fit_Parameters!$E93*EXP(-Fit_Parameters!$F93*'Tabulated f values'!E$3*'Tabulated f values'!E$3)+Fit_Parameters!$G93*EXP(-Fit_Parameters!$H93*'Tabulated f values'!E$3*'Tabulated f values'!E$3)+Fit_Parameters!$I93*EXP(-Fit_Parameters!$J93*'Tabulated f values'!E$3*'Tabulated f values'!E$3)+Fit_Parameters!$K93*EXP(-Fit_Parameters!$L93*'Tabulated f values'!E$3*'Tabulated f values'!E$3)+Fit_Parameters!$M93</f>
        <v>34.61615122225642</v>
      </c>
      <c r="F90" s="5">
        <f>Fit_Parameters!$C93*EXP(-Fit_Parameters!$D93*'Tabulated f values'!F$3*'Tabulated f values'!F$3)+Fit_Parameters!$E93*EXP(-Fit_Parameters!$F93*'Tabulated f values'!F$3*'Tabulated f values'!F$3)+Fit_Parameters!$G93*EXP(-Fit_Parameters!$H93*'Tabulated f values'!F$3*'Tabulated f values'!F$3)+Fit_Parameters!$I93*EXP(-Fit_Parameters!$J93*'Tabulated f values'!F$3*'Tabulated f values'!F$3)+Fit_Parameters!$K93*EXP(-Fit_Parameters!$L93*'Tabulated f values'!F$3*'Tabulated f values'!F$3)+Fit_Parameters!$M93</f>
        <v>33.079509558751191</v>
      </c>
      <c r="G90" s="5">
        <f>Fit_Parameters!$C93*EXP(-Fit_Parameters!$D93*'Tabulated f values'!G$3*'Tabulated f values'!G$3)+Fit_Parameters!$E93*EXP(-Fit_Parameters!$F93*'Tabulated f values'!G$3*'Tabulated f values'!G$3)+Fit_Parameters!$G93*EXP(-Fit_Parameters!$H93*'Tabulated f values'!G$3*'Tabulated f values'!G$3)+Fit_Parameters!$I93*EXP(-Fit_Parameters!$J93*'Tabulated f values'!G$3*'Tabulated f values'!G$3)+Fit_Parameters!$K93*EXP(-Fit_Parameters!$L93*'Tabulated f values'!G$3*'Tabulated f values'!G$3)+Fit_Parameters!$M93</f>
        <v>31.205660264826445</v>
      </c>
      <c r="H90" s="5">
        <f>Fit_Parameters!$C93*EXP(-Fit_Parameters!$D93*'Tabulated f values'!H$3*'Tabulated f values'!H$3)+Fit_Parameters!$E93*EXP(-Fit_Parameters!$F93*'Tabulated f values'!H$3*'Tabulated f values'!H$3)+Fit_Parameters!$G93*EXP(-Fit_Parameters!$H93*'Tabulated f values'!H$3*'Tabulated f values'!H$3)+Fit_Parameters!$I93*EXP(-Fit_Parameters!$J93*'Tabulated f values'!H$3*'Tabulated f values'!H$3)+Fit_Parameters!$K93*EXP(-Fit_Parameters!$L93*'Tabulated f values'!H$3*'Tabulated f values'!H$3)+Fit_Parameters!$M93</f>
        <v>29.189846157584512</v>
      </c>
      <c r="I90" s="5">
        <f>Fit_Parameters!$C93*EXP(-Fit_Parameters!$D93*'Tabulated f values'!I$3*'Tabulated f values'!I$3)+Fit_Parameters!$E93*EXP(-Fit_Parameters!$F93*'Tabulated f values'!I$3*'Tabulated f values'!I$3)+Fit_Parameters!$G93*EXP(-Fit_Parameters!$H93*'Tabulated f values'!I$3*'Tabulated f values'!I$3)+Fit_Parameters!$I93*EXP(-Fit_Parameters!$J93*'Tabulated f values'!I$3*'Tabulated f values'!I$3)+Fit_Parameters!$K93*EXP(-Fit_Parameters!$L93*'Tabulated f values'!I$3*'Tabulated f values'!I$3)+Fit_Parameters!$M93</f>
        <v>27.197663675228334</v>
      </c>
      <c r="J90" s="5">
        <f>Fit_Parameters!$C93*EXP(-Fit_Parameters!$D93*'Tabulated f values'!J$3*'Tabulated f values'!J$3)+Fit_Parameters!$E93*EXP(-Fit_Parameters!$F93*'Tabulated f values'!J$3*'Tabulated f values'!J$3)+Fit_Parameters!$G93*EXP(-Fit_Parameters!$H93*'Tabulated f values'!J$3*'Tabulated f values'!J$3)+Fit_Parameters!$I93*EXP(-Fit_Parameters!$J93*'Tabulated f values'!J$3*'Tabulated f values'!J$3)+Fit_Parameters!$K93*EXP(-Fit_Parameters!$L93*'Tabulated f values'!J$3*'Tabulated f values'!J$3)+Fit_Parameters!$M93</f>
        <v>25.341764699935542</v>
      </c>
      <c r="K90" s="5">
        <f>Fit_Parameters!$C93*EXP(-Fit_Parameters!$D93*'Tabulated f values'!K$3*'Tabulated f values'!K$3)+Fit_Parameters!$E93*EXP(-Fit_Parameters!$F93*'Tabulated f values'!K$3*'Tabulated f values'!K$3)+Fit_Parameters!$G93*EXP(-Fit_Parameters!$H93*'Tabulated f values'!K$3*'Tabulated f values'!K$3)+Fit_Parameters!$I93*EXP(-Fit_Parameters!$J93*'Tabulated f values'!K$3*'Tabulated f values'!K$3)+Fit_Parameters!$K93*EXP(-Fit_Parameters!$L93*'Tabulated f values'!K$3*'Tabulated f values'!K$3)+Fit_Parameters!$M93</f>
        <v>23.67674466006024</v>
      </c>
      <c r="L90" s="5">
        <f>Fit_Parameters!$C93*EXP(-Fit_Parameters!$D93*'Tabulated f values'!L$3*'Tabulated f values'!L$3)+Fit_Parameters!$E93*EXP(-Fit_Parameters!$F93*'Tabulated f values'!L$3*'Tabulated f values'!L$3)+Fit_Parameters!$G93*EXP(-Fit_Parameters!$H93*'Tabulated f values'!L$3*'Tabulated f values'!L$3)+Fit_Parameters!$I93*EXP(-Fit_Parameters!$J93*'Tabulated f values'!L$3*'Tabulated f values'!L$3)+Fit_Parameters!$K93*EXP(-Fit_Parameters!$L93*'Tabulated f values'!L$3*'Tabulated f values'!L$3)+Fit_Parameters!$M93</f>
        <v>22.20881668120586</v>
      </c>
      <c r="M90" s="5">
        <f>Fit_Parameters!$C93*EXP(-Fit_Parameters!$D93*'Tabulated f values'!M$3*'Tabulated f values'!M$3)+Fit_Parameters!$E93*EXP(-Fit_Parameters!$F93*'Tabulated f values'!M$3*'Tabulated f values'!M$3)+Fit_Parameters!$G93*EXP(-Fit_Parameters!$H93*'Tabulated f values'!M$3*'Tabulated f values'!M$3)+Fit_Parameters!$I93*EXP(-Fit_Parameters!$J93*'Tabulated f values'!M$3*'Tabulated f values'!M$3)+Fit_Parameters!$K93*EXP(-Fit_Parameters!$L93*'Tabulated f values'!M$3*'Tabulated f values'!M$3)+Fit_Parameters!$M93</f>
        <v>20.913182190743999</v>
      </c>
      <c r="N90" s="5">
        <f>Fit_Parameters!$C93*EXP(-Fit_Parameters!$D93*'Tabulated f values'!N$3*'Tabulated f values'!N$3)+Fit_Parameters!$E93*EXP(-Fit_Parameters!$F93*'Tabulated f values'!N$3*'Tabulated f values'!N$3)+Fit_Parameters!$G93*EXP(-Fit_Parameters!$H93*'Tabulated f values'!N$3*'Tabulated f values'!N$3)+Fit_Parameters!$I93*EXP(-Fit_Parameters!$J93*'Tabulated f values'!N$3*'Tabulated f values'!N$3)+Fit_Parameters!$K93*EXP(-Fit_Parameters!$L93*'Tabulated f values'!N$3*'Tabulated f values'!N$3)+Fit_Parameters!$M93</f>
        <v>19.751903823695208</v>
      </c>
      <c r="O90" s="5">
        <f>Fit_Parameters!$C93*EXP(-Fit_Parameters!$D93*'Tabulated f values'!O$3*'Tabulated f values'!O$3)+Fit_Parameters!$E93*EXP(-Fit_Parameters!$F93*'Tabulated f values'!O$3*'Tabulated f values'!O$3)+Fit_Parameters!$G93*EXP(-Fit_Parameters!$H93*'Tabulated f values'!O$3*'Tabulated f values'!O$3)+Fit_Parameters!$I93*EXP(-Fit_Parameters!$J93*'Tabulated f values'!O$3*'Tabulated f values'!O$3)+Fit_Parameters!$K93*EXP(-Fit_Parameters!$L93*'Tabulated f values'!O$3*'Tabulated f values'!O$3)+Fit_Parameters!$M93</f>
        <v>18.687480385377764</v>
      </c>
      <c r="P90" s="5">
        <f>Fit_Parameters!$C93*EXP(-Fit_Parameters!$D93*'Tabulated f values'!P$3*'Tabulated f values'!P$3)+Fit_Parameters!$E93*EXP(-Fit_Parameters!$F93*'Tabulated f values'!P$3*'Tabulated f values'!P$3)+Fit_Parameters!$G93*EXP(-Fit_Parameters!$H93*'Tabulated f values'!P$3*'Tabulated f values'!P$3)+Fit_Parameters!$I93*EXP(-Fit_Parameters!$J93*'Tabulated f values'!P$3*'Tabulated f values'!P$3)+Fit_Parameters!$K93*EXP(-Fit_Parameters!$L93*'Tabulated f values'!P$3*'Tabulated f values'!P$3)+Fit_Parameters!$M93</f>
        <v>17.690438409648866</v>
      </c>
      <c r="Q90" s="5">
        <f>Fit_Parameters!$C93*EXP(-Fit_Parameters!$D93*'Tabulated f values'!Q$3*'Tabulated f values'!Q$3)+Fit_Parameters!$E93*EXP(-Fit_Parameters!$F93*'Tabulated f values'!Q$3*'Tabulated f values'!Q$3)+Fit_Parameters!$G93*EXP(-Fit_Parameters!$H93*'Tabulated f values'!Q$3*'Tabulated f values'!Q$3)+Fit_Parameters!$I93*EXP(-Fit_Parameters!$J93*'Tabulated f values'!Q$3*'Tabulated f values'!Q$3)+Fit_Parameters!$K93*EXP(-Fit_Parameters!$L93*'Tabulated f values'!Q$3*'Tabulated f values'!Q$3)+Fit_Parameters!$M93</f>
        <v>16.741667875772539</v>
      </c>
      <c r="R90" s="5">
        <f>Fit_Parameters!$C93*EXP(-Fit_Parameters!$D93*'Tabulated f values'!R$3*'Tabulated f values'!R$3)+Fit_Parameters!$E93*EXP(-Fit_Parameters!$F93*'Tabulated f values'!R$3*'Tabulated f values'!R$3)+Fit_Parameters!$G93*EXP(-Fit_Parameters!$H93*'Tabulated f values'!R$3*'Tabulated f values'!R$3)+Fit_Parameters!$I93*EXP(-Fit_Parameters!$J93*'Tabulated f values'!R$3*'Tabulated f values'!R$3)+Fit_Parameters!$K93*EXP(-Fit_Parameters!$L93*'Tabulated f values'!R$3*'Tabulated f values'!R$3)+Fit_Parameters!$M93</f>
        <v>15.831367105821844</v>
      </c>
      <c r="S90" s="5">
        <f>Fit_Parameters!$C93*EXP(-Fit_Parameters!$D93*'Tabulated f values'!S$3*'Tabulated f values'!S$3)+Fit_Parameters!$E93*EXP(-Fit_Parameters!$F93*'Tabulated f values'!S$3*'Tabulated f values'!S$3)+Fit_Parameters!$G93*EXP(-Fit_Parameters!$H93*'Tabulated f values'!S$3*'Tabulated f values'!S$3)+Fit_Parameters!$I93*EXP(-Fit_Parameters!$J93*'Tabulated f values'!S$3*'Tabulated f values'!S$3)+Fit_Parameters!$K93*EXP(-Fit_Parameters!$L93*'Tabulated f values'!S$3*'Tabulated f values'!S$3)+Fit_Parameters!$M93</f>
        <v>14.956495343514801</v>
      </c>
      <c r="T90" s="5">
        <f>Fit_Parameters!$C93*EXP(-Fit_Parameters!$D93*'Tabulated f values'!T$3*'Tabulated f values'!T$3)+Fit_Parameters!$E93*EXP(-Fit_Parameters!$F93*'Tabulated f values'!T$3*'Tabulated f values'!T$3)+Fit_Parameters!$G93*EXP(-Fit_Parameters!$H93*'Tabulated f values'!T$3*'Tabulated f values'!T$3)+Fit_Parameters!$I93*EXP(-Fit_Parameters!$J93*'Tabulated f values'!T$3*'Tabulated f values'!T$3)+Fit_Parameters!$K93*EXP(-Fit_Parameters!$L93*'Tabulated f values'!T$3*'Tabulated f values'!T$3)+Fit_Parameters!$M93</f>
        <v>14.118074614933073</v>
      </c>
      <c r="U90" s="5">
        <f>Fit_Parameters!$C93*EXP(-Fit_Parameters!$D93*'Tabulated f values'!U$3*'Tabulated f values'!U$3)+Fit_Parameters!$E93*EXP(-Fit_Parameters!$F93*'Tabulated f values'!U$3*'Tabulated f values'!U$3)+Fit_Parameters!$G93*EXP(-Fit_Parameters!$H93*'Tabulated f values'!U$3*'Tabulated f values'!U$3)+Fit_Parameters!$I93*EXP(-Fit_Parameters!$J93*'Tabulated f values'!U$3*'Tabulated f values'!U$3)+Fit_Parameters!$K93*EXP(-Fit_Parameters!$L93*'Tabulated f values'!U$3*'Tabulated f values'!U$3)+Fit_Parameters!$M93</f>
        <v>13.319017719619037</v>
      </c>
      <c r="V90" s="5">
        <f>Fit_Parameters!$C93*EXP(-Fit_Parameters!$D93*'Tabulated f values'!V$3*'Tabulated f values'!V$3)+Fit_Parameters!$E93*EXP(-Fit_Parameters!$F93*'Tabulated f values'!V$3*'Tabulated f values'!V$3)+Fit_Parameters!$G93*EXP(-Fit_Parameters!$H93*'Tabulated f values'!V$3*'Tabulated f values'!V$3)+Fit_Parameters!$I93*EXP(-Fit_Parameters!$J93*'Tabulated f values'!V$3*'Tabulated f values'!V$3)+Fit_Parameters!$K93*EXP(-Fit_Parameters!$L93*'Tabulated f values'!V$3*'Tabulated f values'!V$3)+Fit_Parameters!$M93</f>
        <v>12.562659761292739</v>
      </c>
      <c r="W90" s="5">
        <f>Fit_Parameters!$C93*EXP(-Fit_Parameters!$D93*'Tabulated f values'!W$3*'Tabulated f values'!W$3)+Fit_Parameters!$E93*EXP(-Fit_Parameters!$F93*'Tabulated f values'!W$3*'Tabulated f values'!W$3)+Fit_Parameters!$G93*EXP(-Fit_Parameters!$H93*'Tabulated f values'!W$3*'Tabulated f values'!W$3)+Fit_Parameters!$I93*EXP(-Fit_Parameters!$J93*'Tabulated f values'!W$3*'Tabulated f values'!W$3)+Fit_Parameters!$K93*EXP(-Fit_Parameters!$L93*'Tabulated f values'!W$3*'Tabulated f values'!W$3)+Fit_Parameters!$M93</f>
        <v>11.851903355745618</v>
      </c>
      <c r="X90" s="5">
        <f>Fit_Parameters!$C93*EXP(-Fit_Parameters!$D93*'Tabulated f values'!X$3*'Tabulated f values'!X$3)+Fit_Parameters!$E93*EXP(-Fit_Parameters!$F93*'Tabulated f values'!X$3*'Tabulated f values'!X$3)+Fit_Parameters!$G93*EXP(-Fit_Parameters!$H93*'Tabulated f values'!X$3*'Tabulated f values'!X$3)+Fit_Parameters!$I93*EXP(-Fit_Parameters!$J93*'Tabulated f values'!X$3*'Tabulated f values'!X$3)+Fit_Parameters!$K93*EXP(-Fit_Parameters!$L93*'Tabulated f values'!X$3*'Tabulated f values'!X$3)+Fit_Parameters!$M93</f>
        <v>11.188801195254102</v>
      </c>
      <c r="Y90" s="5">
        <f>Fit_Parameters!$C93*EXP(-Fit_Parameters!$D93*'Tabulated f values'!Y$3*'Tabulated f values'!Y$3)+Fit_Parameters!$E93*EXP(-Fit_Parameters!$F93*'Tabulated f values'!Y$3*'Tabulated f values'!Y$3)+Fit_Parameters!$G93*EXP(-Fit_Parameters!$H93*'Tabulated f values'!Y$3*'Tabulated f values'!Y$3)+Fit_Parameters!$I93*EXP(-Fit_Parameters!$J93*'Tabulated f values'!Y$3*'Tabulated f values'!Y$3)+Fit_Parameters!$K93*EXP(-Fit_Parameters!$L93*'Tabulated f values'!Y$3*'Tabulated f values'!Y$3)+Fit_Parameters!$M93</f>
        <v>10.574411618565275</v>
      </c>
      <c r="Z90" s="5">
        <f>Fit_Parameters!$C93*EXP(-Fit_Parameters!$D93*'Tabulated f values'!Z$3*'Tabulated f values'!Z$3)+Fit_Parameters!$E93*EXP(-Fit_Parameters!$F93*'Tabulated f values'!Z$3*'Tabulated f values'!Z$3)+Fit_Parameters!$G93*EXP(-Fit_Parameters!$H93*'Tabulated f values'!Z$3*'Tabulated f values'!Z$3)+Fit_Parameters!$I93*EXP(-Fit_Parameters!$J93*'Tabulated f values'!Z$3*'Tabulated f values'!Z$3)+Fit_Parameters!$K93*EXP(-Fit_Parameters!$L93*'Tabulated f values'!Z$3*'Tabulated f values'!Z$3)+Fit_Parameters!$M93</f>
        <v>10.008808517034609</v>
      </c>
      <c r="AA90" s="5">
        <f>Fit_Parameters!$C93*EXP(-Fit_Parameters!$D93*'Tabulated f values'!AA$3*'Tabulated f values'!AA$3)+Fit_Parameters!$E93*EXP(-Fit_Parameters!$F93*'Tabulated f values'!AA$3*'Tabulated f values'!AA$3)+Fit_Parameters!$G93*EXP(-Fit_Parameters!$H93*'Tabulated f values'!AA$3*'Tabulated f values'!AA$3)+Fit_Parameters!$I93*EXP(-Fit_Parameters!$J93*'Tabulated f values'!AA$3*'Tabulated f values'!AA$3)+Fit_Parameters!$K93*EXP(-Fit_Parameters!$L93*'Tabulated f values'!AA$3*'Tabulated f values'!AA$3)+Fit_Parameters!$M93</f>
        <v>9.4911715113791519</v>
      </c>
      <c r="AB90" s="5">
        <f>Fit_Parameters!$C93*EXP(-Fit_Parameters!$D93*'Tabulated f values'!AB$3*'Tabulated f values'!AB$3)+Fit_Parameters!$E93*EXP(-Fit_Parameters!$F93*'Tabulated f values'!AB$3*'Tabulated f values'!AB$3)+Fit_Parameters!$G93*EXP(-Fit_Parameters!$H93*'Tabulated f values'!AB$3*'Tabulated f values'!AB$3)+Fit_Parameters!$I93*EXP(-Fit_Parameters!$J93*'Tabulated f values'!AB$3*'Tabulated f values'!AB$3)+Fit_Parameters!$K93*EXP(-Fit_Parameters!$L93*'Tabulated f values'!AB$3*'Tabulated f values'!AB$3)+Fit_Parameters!$M93</f>
        <v>9.0199140834693239</v>
      </c>
      <c r="AC90" s="5">
        <f>Fit_Parameters!$C93*EXP(-Fit_Parameters!$D93*'Tabulated f values'!AC$3*'Tabulated f values'!AC$3)+Fit_Parameters!$E93*EXP(-Fit_Parameters!$F93*'Tabulated f values'!AC$3*'Tabulated f values'!AC$3)+Fit_Parameters!$G93*EXP(-Fit_Parameters!$H93*'Tabulated f values'!AC$3*'Tabulated f values'!AC$3)+Fit_Parameters!$I93*EXP(-Fit_Parameters!$J93*'Tabulated f values'!AC$3*'Tabulated f values'!AC$3)+Fit_Parameters!$K93*EXP(-Fit_Parameters!$L93*'Tabulated f values'!AC$3*'Tabulated f values'!AC$3)+Fit_Parameters!$M93</f>
        <v>8.5928263835973908</v>
      </c>
      <c r="AD90" s="5"/>
      <c r="AE90" s="5"/>
      <c r="AF90" s="5"/>
      <c r="AG90" s="5"/>
    </row>
    <row r="91" spans="1:33" x14ac:dyDescent="0.25">
      <c r="A91">
        <f>Fit_Parameters!A94</f>
        <v>41</v>
      </c>
      <c r="B91" t="str">
        <f>Fit_Parameters!B94</f>
        <v>Nb</v>
      </c>
      <c r="C91" s="5">
        <f>Fit_Parameters!$C94*EXP(-Fit_Parameters!$D94*'Tabulated f values'!C$3*'Tabulated f values'!C$3)+Fit_Parameters!$E94*EXP(-Fit_Parameters!$F94*'Tabulated f values'!C$3*'Tabulated f values'!C$3)+Fit_Parameters!$G94*EXP(-Fit_Parameters!$H94*'Tabulated f values'!C$3*'Tabulated f values'!C$3)+Fit_Parameters!$I94*EXP(-Fit_Parameters!$J94*'Tabulated f values'!C$3*'Tabulated f values'!C$3)+Fit_Parameters!$K94*EXP(-Fit_Parameters!$L94*'Tabulated f values'!C$3*'Tabulated f values'!C$3)+Fit_Parameters!$M94</f>
        <v>40.970606000000004</v>
      </c>
      <c r="D91" s="5">
        <f>Fit_Parameters!$C94*EXP(-Fit_Parameters!$D94*'Tabulated f values'!D$3*'Tabulated f values'!D$3)+Fit_Parameters!$E94*EXP(-Fit_Parameters!$F94*'Tabulated f values'!D$3*'Tabulated f values'!D$3)+Fit_Parameters!$G94*EXP(-Fit_Parameters!$H94*'Tabulated f values'!D$3*'Tabulated f values'!D$3)+Fit_Parameters!$I94*EXP(-Fit_Parameters!$J94*'Tabulated f values'!D$3*'Tabulated f values'!D$3)+Fit_Parameters!$K94*EXP(-Fit_Parameters!$L94*'Tabulated f values'!D$3*'Tabulated f values'!D$3)+Fit_Parameters!$M94</f>
        <v>39.988769821909578</v>
      </c>
      <c r="E91" s="5">
        <f>Fit_Parameters!$C94*EXP(-Fit_Parameters!$D94*'Tabulated f values'!E$3*'Tabulated f values'!E$3)+Fit_Parameters!$E94*EXP(-Fit_Parameters!$F94*'Tabulated f values'!E$3*'Tabulated f values'!E$3)+Fit_Parameters!$G94*EXP(-Fit_Parameters!$H94*'Tabulated f values'!E$3*'Tabulated f values'!E$3)+Fit_Parameters!$I94*EXP(-Fit_Parameters!$J94*'Tabulated f values'!E$3*'Tabulated f values'!E$3)+Fit_Parameters!$K94*EXP(-Fit_Parameters!$L94*'Tabulated f values'!E$3*'Tabulated f values'!E$3)+Fit_Parameters!$M94</f>
        <v>37.622578395050418</v>
      </c>
      <c r="F91" s="5">
        <f>Fit_Parameters!$C94*EXP(-Fit_Parameters!$D94*'Tabulated f values'!F$3*'Tabulated f values'!F$3)+Fit_Parameters!$E94*EXP(-Fit_Parameters!$F94*'Tabulated f values'!F$3*'Tabulated f values'!F$3)+Fit_Parameters!$G94*EXP(-Fit_Parameters!$H94*'Tabulated f values'!F$3*'Tabulated f values'!F$3)+Fit_Parameters!$I94*EXP(-Fit_Parameters!$J94*'Tabulated f values'!F$3*'Tabulated f values'!F$3)+Fit_Parameters!$K94*EXP(-Fit_Parameters!$L94*'Tabulated f values'!F$3*'Tabulated f values'!F$3)+Fit_Parameters!$M94</f>
        <v>34.888158031200867</v>
      </c>
      <c r="G91" s="5">
        <f>Fit_Parameters!$C94*EXP(-Fit_Parameters!$D94*'Tabulated f values'!G$3*'Tabulated f values'!G$3)+Fit_Parameters!$E94*EXP(-Fit_Parameters!$F94*'Tabulated f values'!G$3*'Tabulated f values'!G$3)+Fit_Parameters!$G94*EXP(-Fit_Parameters!$H94*'Tabulated f values'!G$3*'Tabulated f values'!G$3)+Fit_Parameters!$I94*EXP(-Fit_Parameters!$J94*'Tabulated f values'!G$3*'Tabulated f values'!G$3)+Fit_Parameters!$K94*EXP(-Fit_Parameters!$L94*'Tabulated f values'!G$3*'Tabulated f values'!G$3)+Fit_Parameters!$M94</f>
        <v>32.299300003798002</v>
      </c>
      <c r="H91" s="5">
        <f>Fit_Parameters!$C94*EXP(-Fit_Parameters!$D94*'Tabulated f values'!H$3*'Tabulated f values'!H$3)+Fit_Parameters!$E94*EXP(-Fit_Parameters!$F94*'Tabulated f values'!H$3*'Tabulated f values'!H$3)+Fit_Parameters!$G94*EXP(-Fit_Parameters!$H94*'Tabulated f values'!H$3*'Tabulated f values'!H$3)+Fit_Parameters!$I94*EXP(-Fit_Parameters!$J94*'Tabulated f values'!H$3*'Tabulated f values'!H$3)+Fit_Parameters!$K94*EXP(-Fit_Parameters!$L94*'Tabulated f values'!H$3*'Tabulated f values'!H$3)+Fit_Parameters!$M94</f>
        <v>29.911295136877644</v>
      </c>
      <c r="I91" s="5">
        <f>Fit_Parameters!$C94*EXP(-Fit_Parameters!$D94*'Tabulated f values'!I$3*'Tabulated f values'!I$3)+Fit_Parameters!$E94*EXP(-Fit_Parameters!$F94*'Tabulated f values'!I$3*'Tabulated f values'!I$3)+Fit_Parameters!$G94*EXP(-Fit_Parameters!$H94*'Tabulated f values'!I$3*'Tabulated f values'!I$3)+Fit_Parameters!$I94*EXP(-Fit_Parameters!$J94*'Tabulated f values'!I$3*'Tabulated f values'!I$3)+Fit_Parameters!$K94*EXP(-Fit_Parameters!$L94*'Tabulated f values'!I$3*'Tabulated f values'!I$3)+Fit_Parameters!$M94</f>
        <v>27.717319567347712</v>
      </c>
      <c r="J91" s="5">
        <f>Fit_Parameters!$C94*EXP(-Fit_Parameters!$D94*'Tabulated f values'!J$3*'Tabulated f values'!J$3)+Fit_Parameters!$E94*EXP(-Fit_Parameters!$F94*'Tabulated f values'!J$3*'Tabulated f values'!J$3)+Fit_Parameters!$G94*EXP(-Fit_Parameters!$H94*'Tabulated f values'!J$3*'Tabulated f values'!J$3)+Fit_Parameters!$I94*EXP(-Fit_Parameters!$J94*'Tabulated f values'!J$3*'Tabulated f values'!J$3)+Fit_Parameters!$K94*EXP(-Fit_Parameters!$L94*'Tabulated f values'!J$3*'Tabulated f values'!J$3)+Fit_Parameters!$M94</f>
        <v>25.755738715510471</v>
      </c>
      <c r="K91" s="5">
        <f>Fit_Parameters!$C94*EXP(-Fit_Parameters!$D94*'Tabulated f values'!K$3*'Tabulated f values'!K$3)+Fit_Parameters!$E94*EXP(-Fit_Parameters!$F94*'Tabulated f values'!K$3*'Tabulated f values'!K$3)+Fit_Parameters!$G94*EXP(-Fit_Parameters!$H94*'Tabulated f values'!K$3*'Tabulated f values'!K$3)+Fit_Parameters!$I94*EXP(-Fit_Parameters!$J94*'Tabulated f values'!K$3*'Tabulated f values'!K$3)+Fit_Parameters!$K94*EXP(-Fit_Parameters!$L94*'Tabulated f values'!K$3*'Tabulated f values'!K$3)+Fit_Parameters!$M94</f>
        <v>24.05297080421558</v>
      </c>
      <c r="L91" s="5">
        <f>Fit_Parameters!$C94*EXP(-Fit_Parameters!$D94*'Tabulated f values'!L$3*'Tabulated f values'!L$3)+Fit_Parameters!$E94*EXP(-Fit_Parameters!$F94*'Tabulated f values'!L$3*'Tabulated f values'!L$3)+Fit_Parameters!$G94*EXP(-Fit_Parameters!$H94*'Tabulated f values'!L$3*'Tabulated f values'!L$3)+Fit_Parameters!$I94*EXP(-Fit_Parameters!$J94*'Tabulated f values'!L$3*'Tabulated f values'!L$3)+Fit_Parameters!$K94*EXP(-Fit_Parameters!$L94*'Tabulated f values'!L$3*'Tabulated f values'!L$3)+Fit_Parameters!$M94</f>
        <v>22.593709833163746</v>
      </c>
      <c r="M91" s="5">
        <f>Fit_Parameters!$C94*EXP(-Fit_Parameters!$D94*'Tabulated f values'!M$3*'Tabulated f values'!M$3)+Fit_Parameters!$E94*EXP(-Fit_Parameters!$F94*'Tabulated f values'!M$3*'Tabulated f values'!M$3)+Fit_Parameters!$G94*EXP(-Fit_Parameters!$H94*'Tabulated f values'!M$3*'Tabulated f values'!M$3)+Fit_Parameters!$I94*EXP(-Fit_Parameters!$J94*'Tabulated f values'!M$3*'Tabulated f values'!M$3)+Fit_Parameters!$K94*EXP(-Fit_Parameters!$L94*'Tabulated f values'!M$3*'Tabulated f values'!M$3)+Fit_Parameters!$M94</f>
        <v>21.332350614241331</v>
      </c>
      <c r="N91" s="5">
        <f>Fit_Parameters!$C94*EXP(-Fit_Parameters!$D94*'Tabulated f values'!N$3*'Tabulated f values'!N$3)+Fit_Parameters!$E94*EXP(-Fit_Parameters!$F94*'Tabulated f values'!N$3*'Tabulated f values'!N$3)+Fit_Parameters!$G94*EXP(-Fit_Parameters!$H94*'Tabulated f values'!N$3*'Tabulated f values'!N$3)+Fit_Parameters!$I94*EXP(-Fit_Parameters!$J94*'Tabulated f values'!N$3*'Tabulated f values'!N$3)+Fit_Parameters!$K94*EXP(-Fit_Parameters!$L94*'Tabulated f values'!N$3*'Tabulated f values'!N$3)+Fit_Parameters!$M94</f>
        <v>20.214095812563166</v>
      </c>
      <c r="O91" s="5">
        <f>Fit_Parameters!$C94*EXP(-Fit_Parameters!$D94*'Tabulated f values'!O$3*'Tabulated f values'!O$3)+Fit_Parameters!$E94*EXP(-Fit_Parameters!$F94*'Tabulated f values'!O$3*'Tabulated f values'!O$3)+Fit_Parameters!$G94*EXP(-Fit_Parameters!$H94*'Tabulated f values'!O$3*'Tabulated f values'!O$3)+Fit_Parameters!$I94*EXP(-Fit_Parameters!$J94*'Tabulated f values'!O$3*'Tabulated f values'!O$3)+Fit_Parameters!$K94*EXP(-Fit_Parameters!$L94*'Tabulated f values'!O$3*'Tabulated f values'!O$3)+Fit_Parameters!$M94</f>
        <v>19.190469323245392</v>
      </c>
      <c r="P91" s="5">
        <f>Fit_Parameters!$C94*EXP(-Fit_Parameters!$D94*'Tabulated f values'!P$3*'Tabulated f values'!P$3)+Fit_Parameters!$E94*EXP(-Fit_Parameters!$F94*'Tabulated f values'!P$3*'Tabulated f values'!P$3)+Fit_Parameters!$G94*EXP(-Fit_Parameters!$H94*'Tabulated f values'!P$3*'Tabulated f values'!P$3)+Fit_Parameters!$I94*EXP(-Fit_Parameters!$J94*'Tabulated f values'!P$3*'Tabulated f values'!P$3)+Fit_Parameters!$K94*EXP(-Fit_Parameters!$L94*'Tabulated f values'!P$3*'Tabulated f values'!P$3)+Fit_Parameters!$M94</f>
        <v>18.226464768821344</v>
      </c>
      <c r="Q91" s="5">
        <f>Fit_Parameters!$C94*EXP(-Fit_Parameters!$D94*'Tabulated f values'!Q$3*'Tabulated f values'!Q$3)+Fit_Parameters!$E94*EXP(-Fit_Parameters!$F94*'Tabulated f values'!Q$3*'Tabulated f values'!Q$3)+Fit_Parameters!$G94*EXP(-Fit_Parameters!$H94*'Tabulated f values'!Q$3*'Tabulated f values'!Q$3)+Fit_Parameters!$I94*EXP(-Fit_Parameters!$J94*'Tabulated f values'!Q$3*'Tabulated f values'!Q$3)+Fit_Parameters!$K94*EXP(-Fit_Parameters!$L94*'Tabulated f values'!Q$3*'Tabulated f values'!Q$3)+Fit_Parameters!$M94</f>
        <v>17.301219046576403</v>
      </c>
      <c r="R91" s="5">
        <f>Fit_Parameters!$C94*EXP(-Fit_Parameters!$D94*'Tabulated f values'!R$3*'Tabulated f values'!R$3)+Fit_Parameters!$E94*EXP(-Fit_Parameters!$F94*'Tabulated f values'!R$3*'Tabulated f values'!R$3)+Fit_Parameters!$G94*EXP(-Fit_Parameters!$H94*'Tabulated f values'!R$3*'Tabulated f values'!R$3)+Fit_Parameters!$I94*EXP(-Fit_Parameters!$J94*'Tabulated f values'!R$3*'Tabulated f values'!R$3)+Fit_Parameters!$K94*EXP(-Fit_Parameters!$L94*'Tabulated f values'!R$3*'Tabulated f values'!R$3)+Fit_Parameters!$M94</f>
        <v>16.405202164297709</v>
      </c>
      <c r="S91" s="5">
        <f>Fit_Parameters!$C94*EXP(-Fit_Parameters!$D94*'Tabulated f values'!S$3*'Tabulated f values'!S$3)+Fit_Parameters!$E94*EXP(-Fit_Parameters!$F94*'Tabulated f values'!S$3*'Tabulated f values'!S$3)+Fit_Parameters!$G94*EXP(-Fit_Parameters!$H94*'Tabulated f values'!S$3*'Tabulated f values'!S$3)+Fit_Parameters!$I94*EXP(-Fit_Parameters!$J94*'Tabulated f values'!S$3*'Tabulated f values'!S$3)+Fit_Parameters!$K94*EXP(-Fit_Parameters!$L94*'Tabulated f values'!S$3*'Tabulated f values'!S$3)+Fit_Parameters!$M94</f>
        <v>15.536405979335516</v>
      </c>
      <c r="T91" s="5">
        <f>Fit_Parameters!$C94*EXP(-Fit_Parameters!$D94*'Tabulated f values'!T$3*'Tabulated f values'!T$3)+Fit_Parameters!$E94*EXP(-Fit_Parameters!$F94*'Tabulated f values'!T$3*'Tabulated f values'!T$3)+Fit_Parameters!$G94*EXP(-Fit_Parameters!$H94*'Tabulated f values'!T$3*'Tabulated f values'!T$3)+Fit_Parameters!$I94*EXP(-Fit_Parameters!$J94*'Tabulated f values'!T$3*'Tabulated f values'!T$3)+Fit_Parameters!$K94*EXP(-Fit_Parameters!$L94*'Tabulated f values'!T$3*'Tabulated f values'!T$3)+Fit_Parameters!$M94</f>
        <v>14.696972800676816</v>
      </c>
      <c r="U91" s="5">
        <f>Fit_Parameters!$C94*EXP(-Fit_Parameters!$D94*'Tabulated f values'!U$3*'Tabulated f values'!U$3)+Fit_Parameters!$E94*EXP(-Fit_Parameters!$F94*'Tabulated f values'!U$3*'Tabulated f values'!U$3)+Fit_Parameters!$G94*EXP(-Fit_Parameters!$H94*'Tabulated f values'!U$3*'Tabulated f values'!U$3)+Fit_Parameters!$I94*EXP(-Fit_Parameters!$J94*'Tabulated f values'!U$3*'Tabulated f values'!U$3)+Fit_Parameters!$K94*EXP(-Fit_Parameters!$L94*'Tabulated f values'!U$3*'Tabulated f values'!U$3)+Fit_Parameters!$M94</f>
        <v>13.890785420229767</v>
      </c>
      <c r="V91" s="5">
        <f>Fit_Parameters!$C94*EXP(-Fit_Parameters!$D94*'Tabulated f values'!V$3*'Tabulated f values'!V$3)+Fit_Parameters!$E94*EXP(-Fit_Parameters!$F94*'Tabulated f values'!V$3*'Tabulated f values'!V$3)+Fit_Parameters!$G94*EXP(-Fit_Parameters!$H94*'Tabulated f values'!V$3*'Tabulated f values'!V$3)+Fit_Parameters!$I94*EXP(-Fit_Parameters!$J94*'Tabulated f values'!V$3*'Tabulated f values'!V$3)+Fit_Parameters!$K94*EXP(-Fit_Parameters!$L94*'Tabulated f values'!V$3*'Tabulated f values'!V$3)+Fit_Parameters!$M94</f>
        <v>13.121989410149345</v>
      </c>
      <c r="W91" s="5">
        <f>Fit_Parameters!$C94*EXP(-Fit_Parameters!$D94*'Tabulated f values'!W$3*'Tabulated f values'!W$3)+Fit_Parameters!$E94*EXP(-Fit_Parameters!$F94*'Tabulated f values'!W$3*'Tabulated f values'!W$3)+Fit_Parameters!$G94*EXP(-Fit_Parameters!$H94*'Tabulated f values'!W$3*'Tabulated f values'!W$3)+Fit_Parameters!$I94*EXP(-Fit_Parameters!$J94*'Tabulated f values'!W$3*'Tabulated f values'!W$3)+Fit_Parameters!$K94*EXP(-Fit_Parameters!$L94*'Tabulated f values'!W$3*'Tabulated f values'!W$3)+Fit_Parameters!$M94</f>
        <v>12.394204666526036</v>
      </c>
      <c r="X91" s="5">
        <f>Fit_Parameters!$C94*EXP(-Fit_Parameters!$D94*'Tabulated f values'!X$3*'Tabulated f values'!X$3)+Fit_Parameters!$E94*EXP(-Fit_Parameters!$F94*'Tabulated f values'!X$3*'Tabulated f values'!X$3)+Fit_Parameters!$G94*EXP(-Fit_Parameters!$H94*'Tabulated f values'!X$3*'Tabulated f values'!X$3)+Fit_Parameters!$I94*EXP(-Fit_Parameters!$J94*'Tabulated f values'!X$3*'Tabulated f values'!X$3)+Fit_Parameters!$K94*EXP(-Fit_Parameters!$L94*'Tabulated f values'!X$3*'Tabulated f values'!X$3)+Fit_Parameters!$M94</f>
        <v>11.710170792447521</v>
      </c>
      <c r="Y91" s="5">
        <f>Fit_Parameters!$C94*EXP(-Fit_Parameters!$D94*'Tabulated f values'!Y$3*'Tabulated f values'!Y$3)+Fit_Parameters!$E94*EXP(-Fit_Parameters!$F94*'Tabulated f values'!Y$3*'Tabulated f values'!Y$3)+Fit_Parameters!$G94*EXP(-Fit_Parameters!$H94*'Tabulated f values'!Y$3*'Tabulated f values'!Y$3)+Fit_Parameters!$I94*EXP(-Fit_Parameters!$J94*'Tabulated f values'!Y$3*'Tabulated f values'!Y$3)+Fit_Parameters!$K94*EXP(-Fit_Parameters!$L94*'Tabulated f values'!Y$3*'Tabulated f values'!Y$3)+Fit_Parameters!$M94</f>
        <v>11.071636756745773</v>
      </c>
      <c r="Z91" s="5">
        <f>Fit_Parameters!$C94*EXP(-Fit_Parameters!$D94*'Tabulated f values'!Z$3*'Tabulated f values'!Z$3)+Fit_Parameters!$E94*EXP(-Fit_Parameters!$F94*'Tabulated f values'!Z$3*'Tabulated f values'!Z$3)+Fit_Parameters!$G94*EXP(-Fit_Parameters!$H94*'Tabulated f values'!Z$3*'Tabulated f values'!Z$3)+Fit_Parameters!$I94*EXP(-Fit_Parameters!$J94*'Tabulated f values'!Z$3*'Tabulated f values'!Z$3)+Fit_Parameters!$K94*EXP(-Fit_Parameters!$L94*'Tabulated f values'!Z$3*'Tabulated f values'!Z$3)+Fit_Parameters!$M94</f>
        <v>10.479377857025696</v>
      </c>
      <c r="AA91" s="5">
        <f>Fit_Parameters!$C94*EXP(-Fit_Parameters!$D94*'Tabulated f values'!AA$3*'Tabulated f values'!AA$3)+Fit_Parameters!$E94*EXP(-Fit_Parameters!$F94*'Tabulated f values'!AA$3*'Tabulated f values'!AA$3)+Fit_Parameters!$G94*EXP(-Fit_Parameters!$H94*'Tabulated f values'!AA$3*'Tabulated f values'!AA$3)+Fit_Parameters!$I94*EXP(-Fit_Parameters!$J94*'Tabulated f values'!AA$3*'Tabulated f values'!AA$3)+Fit_Parameters!$K94*EXP(-Fit_Parameters!$L94*'Tabulated f values'!AA$3*'Tabulated f values'!AA$3)+Fit_Parameters!$M94</f>
        <v>9.933275840121496</v>
      </c>
      <c r="AB91" s="5">
        <f>Fit_Parameters!$C94*EXP(-Fit_Parameters!$D94*'Tabulated f values'!AB$3*'Tabulated f values'!AB$3)+Fit_Parameters!$E94*EXP(-Fit_Parameters!$F94*'Tabulated f values'!AB$3*'Tabulated f values'!AB$3)+Fit_Parameters!$G94*EXP(-Fit_Parameters!$H94*'Tabulated f values'!AB$3*'Tabulated f values'!AB$3)+Fit_Parameters!$I94*EXP(-Fit_Parameters!$J94*'Tabulated f values'!AB$3*'Tabulated f values'!AB$3)+Fit_Parameters!$K94*EXP(-Fit_Parameters!$L94*'Tabulated f values'!AB$3*'Tabulated f values'!AB$3)+Fit_Parameters!$M94</f>
        <v>9.4324291949448895</v>
      </c>
      <c r="AC91" s="5">
        <f>Fit_Parameters!$C94*EXP(-Fit_Parameters!$D94*'Tabulated f values'!AC$3*'Tabulated f values'!AC$3)+Fit_Parameters!$E94*EXP(-Fit_Parameters!$F94*'Tabulated f values'!AC$3*'Tabulated f values'!AC$3)+Fit_Parameters!$G94*EXP(-Fit_Parameters!$H94*'Tabulated f values'!AC$3*'Tabulated f values'!AC$3)+Fit_Parameters!$I94*EXP(-Fit_Parameters!$J94*'Tabulated f values'!AC$3*'Tabulated f values'!AC$3)+Fit_Parameters!$K94*EXP(-Fit_Parameters!$L94*'Tabulated f values'!AC$3*'Tabulated f values'!AC$3)+Fit_Parameters!$M94</f>
        <v>8.9752766200935863</v>
      </c>
      <c r="AD91" s="5"/>
      <c r="AE91" s="5"/>
      <c r="AF91" s="5"/>
      <c r="AG91" s="5"/>
    </row>
    <row r="92" spans="1:33" x14ac:dyDescent="0.25">
      <c r="A92">
        <f>Fit_Parameters!A95</f>
        <v>41</v>
      </c>
      <c r="B92" t="str">
        <f>Fit_Parameters!B95</f>
        <v>Nb3+</v>
      </c>
      <c r="C92" s="5">
        <f>Fit_Parameters!$C95*EXP(-Fit_Parameters!$D95*'Tabulated f values'!C$3*'Tabulated f values'!C$3)+Fit_Parameters!$E95*EXP(-Fit_Parameters!$F95*'Tabulated f values'!C$3*'Tabulated f values'!C$3)+Fit_Parameters!$G95*EXP(-Fit_Parameters!$H95*'Tabulated f values'!C$3*'Tabulated f values'!C$3)+Fit_Parameters!$I95*EXP(-Fit_Parameters!$J95*'Tabulated f values'!C$3*'Tabulated f values'!C$3)+Fit_Parameters!$K95*EXP(-Fit_Parameters!$L95*'Tabulated f values'!C$3*'Tabulated f values'!C$3)+Fit_Parameters!$M95</f>
        <v>37.999962999999994</v>
      </c>
      <c r="D92" s="5">
        <f>Fit_Parameters!$C95*EXP(-Fit_Parameters!$D95*'Tabulated f values'!D$3*'Tabulated f values'!D$3)+Fit_Parameters!$E95*EXP(-Fit_Parameters!$F95*'Tabulated f values'!D$3*'Tabulated f values'!D$3)+Fit_Parameters!$G95*EXP(-Fit_Parameters!$H95*'Tabulated f values'!D$3*'Tabulated f values'!D$3)+Fit_Parameters!$I95*EXP(-Fit_Parameters!$J95*'Tabulated f values'!D$3*'Tabulated f values'!D$3)+Fit_Parameters!$K95*EXP(-Fit_Parameters!$L95*'Tabulated f values'!D$3*'Tabulated f values'!D$3)+Fit_Parameters!$M95</f>
        <v>37.537696360148978</v>
      </c>
      <c r="E92" s="5">
        <f>Fit_Parameters!$C95*EXP(-Fit_Parameters!$D95*'Tabulated f values'!E$3*'Tabulated f values'!E$3)+Fit_Parameters!$E95*EXP(-Fit_Parameters!$F95*'Tabulated f values'!E$3*'Tabulated f values'!E$3)+Fit_Parameters!$G95*EXP(-Fit_Parameters!$H95*'Tabulated f values'!E$3*'Tabulated f values'!E$3)+Fit_Parameters!$I95*EXP(-Fit_Parameters!$J95*'Tabulated f values'!E$3*'Tabulated f values'!E$3)+Fit_Parameters!$K95*EXP(-Fit_Parameters!$L95*'Tabulated f values'!E$3*'Tabulated f values'!E$3)+Fit_Parameters!$M95</f>
        <v>36.245879867577457</v>
      </c>
      <c r="F92" s="5">
        <f>Fit_Parameters!$C95*EXP(-Fit_Parameters!$D95*'Tabulated f values'!F$3*'Tabulated f values'!F$3)+Fit_Parameters!$E95*EXP(-Fit_Parameters!$F95*'Tabulated f values'!F$3*'Tabulated f values'!F$3)+Fit_Parameters!$G95*EXP(-Fit_Parameters!$H95*'Tabulated f values'!F$3*'Tabulated f values'!F$3)+Fit_Parameters!$I95*EXP(-Fit_Parameters!$J95*'Tabulated f values'!F$3*'Tabulated f values'!F$3)+Fit_Parameters!$K95*EXP(-Fit_Parameters!$L95*'Tabulated f values'!F$3*'Tabulated f values'!F$3)+Fit_Parameters!$M95</f>
        <v>34.365382285104999</v>
      </c>
      <c r="G92" s="5">
        <f>Fit_Parameters!$C95*EXP(-Fit_Parameters!$D95*'Tabulated f values'!G$3*'Tabulated f values'!G$3)+Fit_Parameters!$E95*EXP(-Fit_Parameters!$F95*'Tabulated f values'!G$3*'Tabulated f values'!G$3)+Fit_Parameters!$G95*EXP(-Fit_Parameters!$H95*'Tabulated f values'!G$3*'Tabulated f values'!G$3)+Fit_Parameters!$I95*EXP(-Fit_Parameters!$J95*'Tabulated f values'!G$3*'Tabulated f values'!G$3)+Fit_Parameters!$K95*EXP(-Fit_Parameters!$L95*'Tabulated f values'!G$3*'Tabulated f values'!G$3)+Fit_Parameters!$M95</f>
        <v>32.18365745800876</v>
      </c>
      <c r="H92" s="5">
        <f>Fit_Parameters!$C95*EXP(-Fit_Parameters!$D95*'Tabulated f values'!H$3*'Tabulated f values'!H$3)+Fit_Parameters!$E95*EXP(-Fit_Parameters!$F95*'Tabulated f values'!H$3*'Tabulated f values'!H$3)+Fit_Parameters!$G95*EXP(-Fit_Parameters!$H95*'Tabulated f values'!H$3*'Tabulated f values'!H$3)+Fit_Parameters!$I95*EXP(-Fit_Parameters!$J95*'Tabulated f values'!H$3*'Tabulated f values'!H$3)+Fit_Parameters!$K95*EXP(-Fit_Parameters!$L95*'Tabulated f values'!H$3*'Tabulated f values'!H$3)+Fit_Parameters!$M95</f>
        <v>29.94580048960291</v>
      </c>
      <c r="I92" s="5">
        <f>Fit_Parameters!$C95*EXP(-Fit_Parameters!$D95*'Tabulated f values'!I$3*'Tabulated f values'!I$3)+Fit_Parameters!$E95*EXP(-Fit_Parameters!$F95*'Tabulated f values'!I$3*'Tabulated f values'!I$3)+Fit_Parameters!$G95*EXP(-Fit_Parameters!$H95*'Tabulated f values'!I$3*'Tabulated f values'!I$3)+Fit_Parameters!$I95*EXP(-Fit_Parameters!$J95*'Tabulated f values'!I$3*'Tabulated f values'!I$3)+Fit_Parameters!$K95*EXP(-Fit_Parameters!$L95*'Tabulated f values'!I$3*'Tabulated f values'!I$3)+Fit_Parameters!$M95</f>
        <v>27.815354865275218</v>
      </c>
      <c r="J92" s="5">
        <f>Fit_Parameters!$C95*EXP(-Fit_Parameters!$D95*'Tabulated f values'!J$3*'Tabulated f values'!J$3)+Fit_Parameters!$E95*EXP(-Fit_Parameters!$F95*'Tabulated f values'!J$3*'Tabulated f values'!J$3)+Fit_Parameters!$G95*EXP(-Fit_Parameters!$H95*'Tabulated f values'!J$3*'Tabulated f values'!J$3)+Fit_Parameters!$I95*EXP(-Fit_Parameters!$J95*'Tabulated f values'!J$3*'Tabulated f values'!J$3)+Fit_Parameters!$K95*EXP(-Fit_Parameters!$L95*'Tabulated f values'!J$3*'Tabulated f values'!J$3)+Fit_Parameters!$M95</f>
        <v>25.878443574158439</v>
      </c>
      <c r="K92" s="5">
        <f>Fit_Parameters!$C95*EXP(-Fit_Parameters!$D95*'Tabulated f values'!K$3*'Tabulated f values'!K$3)+Fit_Parameters!$E95*EXP(-Fit_Parameters!$F95*'Tabulated f values'!K$3*'Tabulated f values'!K$3)+Fit_Parameters!$G95*EXP(-Fit_Parameters!$H95*'Tabulated f values'!K$3*'Tabulated f values'!K$3)+Fit_Parameters!$I95*EXP(-Fit_Parameters!$J95*'Tabulated f values'!K$3*'Tabulated f values'!K$3)+Fit_Parameters!$K95*EXP(-Fit_Parameters!$L95*'Tabulated f values'!K$3*'Tabulated f values'!K$3)+Fit_Parameters!$M95</f>
        <v>24.164629354701034</v>
      </c>
      <c r="L92" s="5">
        <f>Fit_Parameters!$C95*EXP(-Fit_Parameters!$D95*'Tabulated f values'!L$3*'Tabulated f values'!L$3)+Fit_Parameters!$E95*EXP(-Fit_Parameters!$F95*'Tabulated f values'!L$3*'Tabulated f values'!L$3)+Fit_Parameters!$G95*EXP(-Fit_Parameters!$H95*'Tabulated f values'!L$3*'Tabulated f values'!L$3)+Fit_Parameters!$I95*EXP(-Fit_Parameters!$J95*'Tabulated f values'!L$3*'Tabulated f values'!L$3)+Fit_Parameters!$K95*EXP(-Fit_Parameters!$L95*'Tabulated f values'!L$3*'Tabulated f values'!L$3)+Fit_Parameters!$M95</f>
        <v>22.666619115373237</v>
      </c>
      <c r="M92" s="5">
        <f>Fit_Parameters!$C95*EXP(-Fit_Parameters!$D95*'Tabulated f values'!M$3*'Tabulated f values'!M$3)+Fit_Parameters!$E95*EXP(-Fit_Parameters!$F95*'Tabulated f values'!M$3*'Tabulated f values'!M$3)+Fit_Parameters!$G95*EXP(-Fit_Parameters!$H95*'Tabulated f values'!M$3*'Tabulated f values'!M$3)+Fit_Parameters!$I95*EXP(-Fit_Parameters!$J95*'Tabulated f values'!M$3*'Tabulated f values'!M$3)+Fit_Parameters!$K95*EXP(-Fit_Parameters!$L95*'Tabulated f values'!M$3*'Tabulated f values'!M$3)+Fit_Parameters!$M95</f>
        <v>21.355224909294286</v>
      </c>
      <c r="N92" s="5">
        <f>Fit_Parameters!$C95*EXP(-Fit_Parameters!$D95*'Tabulated f values'!N$3*'Tabulated f values'!N$3)+Fit_Parameters!$E95*EXP(-Fit_Parameters!$F95*'Tabulated f values'!N$3*'Tabulated f values'!N$3)+Fit_Parameters!$G95*EXP(-Fit_Parameters!$H95*'Tabulated f values'!N$3*'Tabulated f values'!N$3)+Fit_Parameters!$I95*EXP(-Fit_Parameters!$J95*'Tabulated f values'!N$3*'Tabulated f values'!N$3)+Fit_Parameters!$K95*EXP(-Fit_Parameters!$L95*'Tabulated f values'!N$3*'Tabulated f values'!N$3)+Fit_Parameters!$M95</f>
        <v>20.191417197284665</v>
      </c>
      <c r="O92" s="5">
        <f>Fit_Parameters!$C95*EXP(-Fit_Parameters!$D95*'Tabulated f values'!O$3*'Tabulated f values'!O$3)+Fit_Parameters!$E95*EXP(-Fit_Parameters!$F95*'Tabulated f values'!O$3*'Tabulated f values'!O$3)+Fit_Parameters!$G95*EXP(-Fit_Parameters!$H95*'Tabulated f values'!O$3*'Tabulated f values'!O$3)+Fit_Parameters!$I95*EXP(-Fit_Parameters!$J95*'Tabulated f values'!O$3*'Tabulated f values'!O$3)+Fit_Parameters!$K95*EXP(-Fit_Parameters!$L95*'Tabulated f values'!O$3*'Tabulated f values'!O$3)+Fit_Parameters!$M95</f>
        <v>19.136082370789218</v>
      </c>
      <c r="P92" s="5">
        <f>Fit_Parameters!$C95*EXP(-Fit_Parameters!$D95*'Tabulated f values'!P$3*'Tabulated f values'!P$3)+Fit_Parameters!$E95*EXP(-Fit_Parameters!$F95*'Tabulated f values'!P$3*'Tabulated f values'!P$3)+Fit_Parameters!$G95*EXP(-Fit_Parameters!$H95*'Tabulated f values'!P$3*'Tabulated f values'!P$3)+Fit_Parameters!$I95*EXP(-Fit_Parameters!$J95*'Tabulated f values'!P$3*'Tabulated f values'!P$3)+Fit_Parameters!$K95*EXP(-Fit_Parameters!$L95*'Tabulated f values'!P$3*'Tabulated f values'!P$3)+Fit_Parameters!$M95</f>
        <v>18.156613243429533</v>
      </c>
      <c r="Q92" s="5">
        <f>Fit_Parameters!$C95*EXP(-Fit_Parameters!$D95*'Tabulated f values'!Q$3*'Tabulated f values'!Q$3)+Fit_Parameters!$E95*EXP(-Fit_Parameters!$F95*'Tabulated f values'!Q$3*'Tabulated f values'!Q$3)+Fit_Parameters!$G95*EXP(-Fit_Parameters!$H95*'Tabulated f values'!Q$3*'Tabulated f values'!Q$3)+Fit_Parameters!$I95*EXP(-Fit_Parameters!$J95*'Tabulated f values'!Q$3*'Tabulated f values'!Q$3)+Fit_Parameters!$K95*EXP(-Fit_Parameters!$L95*'Tabulated f values'!Q$3*'Tabulated f values'!Q$3)+Fit_Parameters!$M95</f>
        <v>17.229844193048486</v>
      </c>
      <c r="R92" s="5">
        <f>Fit_Parameters!$C95*EXP(-Fit_Parameters!$D95*'Tabulated f values'!R$3*'Tabulated f values'!R$3)+Fit_Parameters!$E95*EXP(-Fit_Parameters!$F95*'Tabulated f values'!R$3*'Tabulated f values'!R$3)+Fit_Parameters!$G95*EXP(-Fit_Parameters!$H95*'Tabulated f values'!R$3*'Tabulated f values'!R$3)+Fit_Parameters!$I95*EXP(-Fit_Parameters!$J95*'Tabulated f values'!R$3*'Tabulated f values'!R$3)+Fit_Parameters!$K95*EXP(-Fit_Parameters!$L95*'Tabulated f values'!R$3*'Tabulated f values'!R$3)+Fit_Parameters!$M95</f>
        <v>16.341957749342207</v>
      </c>
      <c r="S92" s="5">
        <f>Fit_Parameters!$C95*EXP(-Fit_Parameters!$D95*'Tabulated f values'!S$3*'Tabulated f values'!S$3)+Fit_Parameters!$E95*EXP(-Fit_Parameters!$F95*'Tabulated f values'!S$3*'Tabulated f values'!S$3)+Fit_Parameters!$G95*EXP(-Fit_Parameters!$H95*'Tabulated f values'!S$3*'Tabulated f values'!S$3)+Fit_Parameters!$I95*EXP(-Fit_Parameters!$J95*'Tabulated f values'!S$3*'Tabulated f values'!S$3)+Fit_Parameters!$K95*EXP(-Fit_Parameters!$L95*'Tabulated f values'!S$3*'Tabulated f values'!S$3)+Fit_Parameters!$M95</f>
        <v>15.486626599492352</v>
      </c>
      <c r="T92" s="5">
        <f>Fit_Parameters!$C95*EXP(-Fit_Parameters!$D95*'Tabulated f values'!T$3*'Tabulated f values'!T$3)+Fit_Parameters!$E95*EXP(-Fit_Parameters!$F95*'Tabulated f values'!T$3*'Tabulated f values'!T$3)+Fit_Parameters!$G95*EXP(-Fit_Parameters!$H95*'Tabulated f values'!T$3*'Tabulated f values'!T$3)+Fit_Parameters!$I95*EXP(-Fit_Parameters!$J95*'Tabulated f values'!T$3*'Tabulated f values'!T$3)+Fit_Parameters!$K95*EXP(-Fit_Parameters!$L95*'Tabulated f values'!T$3*'Tabulated f values'!T$3)+Fit_Parameters!$M95</f>
        <v>14.662595517388857</v>
      </c>
      <c r="U92" s="5">
        <f>Fit_Parameters!$C95*EXP(-Fit_Parameters!$D95*'Tabulated f values'!U$3*'Tabulated f values'!U$3)+Fit_Parameters!$E95*EXP(-Fit_Parameters!$F95*'Tabulated f values'!U$3*'Tabulated f values'!U$3)+Fit_Parameters!$G95*EXP(-Fit_Parameters!$H95*'Tabulated f values'!U$3*'Tabulated f values'!U$3)+Fit_Parameters!$I95*EXP(-Fit_Parameters!$J95*'Tabulated f values'!U$3*'Tabulated f values'!U$3)+Fit_Parameters!$K95*EXP(-Fit_Parameters!$L95*'Tabulated f values'!U$3*'Tabulated f values'!U$3)+Fit_Parameters!$M95</f>
        <v>13.871482475800319</v>
      </c>
      <c r="V92" s="5">
        <f>Fit_Parameters!$C95*EXP(-Fit_Parameters!$D95*'Tabulated f values'!V$3*'Tabulated f values'!V$3)+Fit_Parameters!$E95*EXP(-Fit_Parameters!$F95*'Tabulated f values'!V$3*'Tabulated f values'!V$3)+Fit_Parameters!$G95*EXP(-Fit_Parameters!$H95*'Tabulated f values'!V$3*'Tabulated f values'!V$3)+Fit_Parameters!$I95*EXP(-Fit_Parameters!$J95*'Tabulated f values'!V$3*'Tabulated f values'!V$3)+Fit_Parameters!$K95*EXP(-Fit_Parameters!$L95*'Tabulated f values'!V$3*'Tabulated f values'!V$3)+Fit_Parameters!$M95</f>
        <v>13.116130574362165</v>
      </c>
      <c r="W92" s="5">
        <f>Fit_Parameters!$C95*EXP(-Fit_Parameters!$D95*'Tabulated f values'!W$3*'Tabulated f values'!W$3)+Fit_Parameters!$E95*EXP(-Fit_Parameters!$F95*'Tabulated f values'!W$3*'Tabulated f values'!W$3)+Fit_Parameters!$G95*EXP(-Fit_Parameters!$H95*'Tabulated f values'!W$3*'Tabulated f values'!W$3)+Fit_Parameters!$I95*EXP(-Fit_Parameters!$J95*'Tabulated f values'!W$3*'Tabulated f values'!W$3)+Fit_Parameters!$K95*EXP(-Fit_Parameters!$L95*'Tabulated f values'!W$3*'Tabulated f values'!W$3)+Fit_Parameters!$M95</f>
        <v>12.399538334162626</v>
      </c>
      <c r="X92" s="5">
        <f>Fit_Parameters!$C95*EXP(-Fit_Parameters!$D95*'Tabulated f values'!X$3*'Tabulated f values'!X$3)+Fit_Parameters!$E95*EXP(-Fit_Parameters!$F95*'Tabulated f values'!X$3*'Tabulated f values'!X$3)+Fit_Parameters!$G95*EXP(-Fit_Parameters!$H95*'Tabulated f values'!X$3*'Tabulated f values'!X$3)+Fit_Parameters!$I95*EXP(-Fit_Parameters!$J95*'Tabulated f values'!X$3*'Tabulated f values'!X$3)+Fit_Parameters!$K95*EXP(-Fit_Parameters!$L95*'Tabulated f values'!X$3*'Tabulated f values'!X$3)+Fit_Parameters!$M95</f>
        <v>11.724253145551446</v>
      </c>
      <c r="Y92" s="5">
        <f>Fit_Parameters!$C95*EXP(-Fit_Parameters!$D95*'Tabulated f values'!Y$3*'Tabulated f values'!Y$3)+Fit_Parameters!$E95*EXP(-Fit_Parameters!$F95*'Tabulated f values'!Y$3*'Tabulated f values'!Y$3)+Fit_Parameters!$G95*EXP(-Fit_Parameters!$H95*'Tabulated f values'!Y$3*'Tabulated f values'!Y$3)+Fit_Parameters!$I95*EXP(-Fit_Parameters!$J95*'Tabulated f values'!Y$3*'Tabulated f values'!Y$3)+Fit_Parameters!$K95*EXP(-Fit_Parameters!$L95*'Tabulated f values'!Y$3*'Tabulated f values'!Y$3)+Fit_Parameters!$M95</f>
        <v>11.092081767535744</v>
      </c>
      <c r="Z92" s="5">
        <f>Fit_Parameters!$C95*EXP(-Fit_Parameters!$D95*'Tabulated f values'!Z$3*'Tabulated f values'!Z$3)+Fit_Parameters!$E95*EXP(-Fit_Parameters!$F95*'Tabulated f values'!Z$3*'Tabulated f values'!Z$3)+Fit_Parameters!$G95*EXP(-Fit_Parameters!$H95*'Tabulated f values'!Z$3*'Tabulated f values'!Z$3)+Fit_Parameters!$I95*EXP(-Fit_Parameters!$J95*'Tabulated f values'!Z$3*'Tabulated f values'!Z$3)+Fit_Parameters!$K95*EXP(-Fit_Parameters!$L95*'Tabulated f values'!Z$3*'Tabulated f values'!Z$3)+Fit_Parameters!$M95</f>
        <v>10.503995228323392</v>
      </c>
      <c r="AA92" s="5">
        <f>Fit_Parameters!$C95*EXP(-Fit_Parameters!$D95*'Tabulated f values'!AA$3*'Tabulated f values'!AA$3)+Fit_Parameters!$E95*EXP(-Fit_Parameters!$F95*'Tabulated f values'!AA$3*'Tabulated f values'!AA$3)+Fit_Parameters!$G95*EXP(-Fit_Parameters!$H95*'Tabulated f values'!AA$3*'Tabulated f values'!AA$3)+Fit_Parameters!$I95*EXP(-Fit_Parameters!$J95*'Tabulated f values'!AA$3*'Tabulated f values'!AA$3)+Fit_Parameters!$K95*EXP(-Fit_Parameters!$L95*'Tabulated f values'!AA$3*'Tabulated f values'!AA$3)+Fit_Parameters!$M95</f>
        <v>9.9601433114644724</v>
      </c>
      <c r="AB92" s="5">
        <f>Fit_Parameters!$C95*EXP(-Fit_Parameters!$D95*'Tabulated f values'!AB$3*'Tabulated f values'!AB$3)+Fit_Parameters!$E95*EXP(-Fit_Parameters!$F95*'Tabulated f values'!AB$3*'Tabulated f values'!AB$3)+Fit_Parameters!$G95*EXP(-Fit_Parameters!$H95*'Tabulated f values'!AB$3*'Tabulated f values'!AB$3)+Fit_Parameters!$I95*EXP(-Fit_Parameters!$J95*'Tabulated f values'!AB$3*'Tabulated f values'!AB$3)+Fit_Parameters!$K95*EXP(-Fit_Parameters!$L95*'Tabulated f values'!AB$3*'Tabulated f values'!AB$3)+Fit_Parameters!$M95</f>
        <v>9.459926610281725</v>
      </c>
      <c r="AC92" s="5">
        <f>Fit_Parameters!$C95*EXP(-Fit_Parameters!$D95*'Tabulated f values'!AC$3*'Tabulated f values'!AC$3)+Fit_Parameters!$E95*EXP(-Fit_Parameters!$F95*'Tabulated f values'!AC$3*'Tabulated f values'!AC$3)+Fit_Parameters!$G95*EXP(-Fit_Parameters!$H95*'Tabulated f values'!AC$3*'Tabulated f values'!AC$3)+Fit_Parameters!$I95*EXP(-Fit_Parameters!$J95*'Tabulated f values'!AC$3*'Tabulated f values'!AC$3)+Fit_Parameters!$K95*EXP(-Fit_Parameters!$L95*'Tabulated f values'!AC$3*'Tabulated f values'!AC$3)+Fit_Parameters!$M95</f>
        <v>9.0020964992409898</v>
      </c>
      <c r="AD92" s="5"/>
      <c r="AE92" s="5"/>
      <c r="AF92" s="5"/>
      <c r="AG92" s="5"/>
    </row>
    <row r="93" spans="1:33" x14ac:dyDescent="0.25">
      <c r="A93">
        <f>Fit_Parameters!A96</f>
        <v>41</v>
      </c>
      <c r="B93" t="str">
        <f>Fit_Parameters!B96</f>
        <v>Nb5+</v>
      </c>
      <c r="C93" s="5">
        <f>Fit_Parameters!$C96*EXP(-Fit_Parameters!$D96*'Tabulated f values'!C$3*'Tabulated f values'!C$3)+Fit_Parameters!$E96*EXP(-Fit_Parameters!$F96*'Tabulated f values'!C$3*'Tabulated f values'!C$3)+Fit_Parameters!$G96*EXP(-Fit_Parameters!$H96*'Tabulated f values'!C$3*'Tabulated f values'!C$3)+Fit_Parameters!$I96*EXP(-Fit_Parameters!$J96*'Tabulated f values'!C$3*'Tabulated f values'!C$3)+Fit_Parameters!$K96*EXP(-Fit_Parameters!$L96*'Tabulated f values'!C$3*'Tabulated f values'!C$3)+Fit_Parameters!$M96</f>
        <v>36.001004999999978</v>
      </c>
      <c r="D93" s="5">
        <f>Fit_Parameters!$C96*EXP(-Fit_Parameters!$D96*'Tabulated f values'!D$3*'Tabulated f values'!D$3)+Fit_Parameters!$E96*EXP(-Fit_Parameters!$F96*'Tabulated f values'!D$3*'Tabulated f values'!D$3)+Fit_Parameters!$G96*EXP(-Fit_Parameters!$H96*'Tabulated f values'!D$3*'Tabulated f values'!D$3)+Fit_Parameters!$I96*EXP(-Fit_Parameters!$J96*'Tabulated f values'!D$3*'Tabulated f values'!D$3)+Fit_Parameters!$K96*EXP(-Fit_Parameters!$L96*'Tabulated f values'!D$3*'Tabulated f values'!D$3)+Fit_Parameters!$M96</f>
        <v>35.68113904671047</v>
      </c>
      <c r="E93" s="5">
        <f>Fit_Parameters!$C96*EXP(-Fit_Parameters!$D96*'Tabulated f values'!E$3*'Tabulated f values'!E$3)+Fit_Parameters!$E96*EXP(-Fit_Parameters!$F96*'Tabulated f values'!E$3*'Tabulated f values'!E$3)+Fit_Parameters!$G96*EXP(-Fit_Parameters!$H96*'Tabulated f values'!E$3*'Tabulated f values'!E$3)+Fit_Parameters!$I96*EXP(-Fit_Parameters!$J96*'Tabulated f values'!E$3*'Tabulated f values'!E$3)+Fit_Parameters!$K96*EXP(-Fit_Parameters!$L96*'Tabulated f values'!E$3*'Tabulated f values'!E$3)+Fit_Parameters!$M96</f>
        <v>34.763567518089999</v>
      </c>
      <c r="F93" s="5">
        <f>Fit_Parameters!$C96*EXP(-Fit_Parameters!$D96*'Tabulated f values'!F$3*'Tabulated f values'!F$3)+Fit_Parameters!$E96*EXP(-Fit_Parameters!$F96*'Tabulated f values'!F$3*'Tabulated f values'!F$3)+Fit_Parameters!$G96*EXP(-Fit_Parameters!$H96*'Tabulated f values'!F$3*'Tabulated f values'!F$3)+Fit_Parameters!$I96*EXP(-Fit_Parameters!$J96*'Tabulated f values'!F$3*'Tabulated f values'!F$3)+Fit_Parameters!$K96*EXP(-Fit_Parameters!$L96*'Tabulated f values'!F$3*'Tabulated f values'!F$3)+Fit_Parameters!$M96</f>
        <v>33.362239017954565</v>
      </c>
      <c r="G93" s="5">
        <f>Fit_Parameters!$C96*EXP(-Fit_Parameters!$D96*'Tabulated f values'!G$3*'Tabulated f values'!G$3)+Fit_Parameters!$E96*EXP(-Fit_Parameters!$F96*'Tabulated f values'!G$3*'Tabulated f values'!G$3)+Fit_Parameters!$G96*EXP(-Fit_Parameters!$H96*'Tabulated f values'!G$3*'Tabulated f values'!G$3)+Fit_Parameters!$I96*EXP(-Fit_Parameters!$J96*'Tabulated f values'!G$3*'Tabulated f values'!G$3)+Fit_Parameters!$K96*EXP(-Fit_Parameters!$L96*'Tabulated f values'!G$3*'Tabulated f values'!G$3)+Fit_Parameters!$M96</f>
        <v>31.632906250487807</v>
      </c>
      <c r="H93" s="5">
        <f>Fit_Parameters!$C96*EXP(-Fit_Parameters!$D96*'Tabulated f values'!H$3*'Tabulated f values'!H$3)+Fit_Parameters!$E96*EXP(-Fit_Parameters!$F96*'Tabulated f values'!H$3*'Tabulated f values'!H$3)+Fit_Parameters!$G96*EXP(-Fit_Parameters!$H96*'Tabulated f values'!H$3*'Tabulated f values'!H$3)+Fit_Parameters!$I96*EXP(-Fit_Parameters!$J96*'Tabulated f values'!H$3*'Tabulated f values'!H$3)+Fit_Parameters!$K96*EXP(-Fit_Parameters!$L96*'Tabulated f values'!H$3*'Tabulated f values'!H$3)+Fit_Parameters!$M96</f>
        <v>29.738607612684817</v>
      </c>
      <c r="I93" s="5">
        <f>Fit_Parameters!$C96*EXP(-Fit_Parameters!$D96*'Tabulated f values'!I$3*'Tabulated f values'!I$3)+Fit_Parameters!$E96*EXP(-Fit_Parameters!$F96*'Tabulated f values'!I$3*'Tabulated f values'!I$3)+Fit_Parameters!$G96*EXP(-Fit_Parameters!$H96*'Tabulated f values'!I$3*'Tabulated f values'!I$3)+Fit_Parameters!$I96*EXP(-Fit_Parameters!$J96*'Tabulated f values'!I$3*'Tabulated f values'!I$3)+Fit_Parameters!$K96*EXP(-Fit_Parameters!$L96*'Tabulated f values'!I$3*'Tabulated f values'!I$3)+Fit_Parameters!$M96</f>
        <v>27.822003006835274</v>
      </c>
      <c r="J93" s="5">
        <f>Fit_Parameters!$C96*EXP(-Fit_Parameters!$D96*'Tabulated f values'!J$3*'Tabulated f values'!J$3)+Fit_Parameters!$E96*EXP(-Fit_Parameters!$F96*'Tabulated f values'!J$3*'Tabulated f values'!J$3)+Fit_Parameters!$G96*EXP(-Fit_Parameters!$H96*'Tabulated f values'!J$3*'Tabulated f values'!J$3)+Fit_Parameters!$I96*EXP(-Fit_Parameters!$J96*'Tabulated f values'!J$3*'Tabulated f values'!J$3)+Fit_Parameters!$K96*EXP(-Fit_Parameters!$L96*'Tabulated f values'!J$3*'Tabulated f values'!J$3)+Fit_Parameters!$M96</f>
        <v>25.989006564166488</v>
      </c>
      <c r="K93" s="5">
        <f>Fit_Parameters!$C96*EXP(-Fit_Parameters!$D96*'Tabulated f values'!K$3*'Tabulated f values'!K$3)+Fit_Parameters!$E96*EXP(-Fit_Parameters!$F96*'Tabulated f values'!K$3*'Tabulated f values'!K$3)+Fit_Parameters!$G96*EXP(-Fit_Parameters!$H96*'Tabulated f values'!K$3*'Tabulated f values'!K$3)+Fit_Parameters!$I96*EXP(-Fit_Parameters!$J96*'Tabulated f values'!K$3*'Tabulated f values'!K$3)+Fit_Parameters!$K96*EXP(-Fit_Parameters!$L96*'Tabulated f values'!K$3*'Tabulated f values'!K$3)+Fit_Parameters!$M96</f>
        <v>24.303308594282626</v>
      </c>
      <c r="L93" s="5">
        <f>Fit_Parameters!$C96*EXP(-Fit_Parameters!$D96*'Tabulated f values'!L$3*'Tabulated f values'!L$3)+Fit_Parameters!$E96*EXP(-Fit_Parameters!$F96*'Tabulated f values'!L$3*'Tabulated f values'!L$3)+Fit_Parameters!$G96*EXP(-Fit_Parameters!$H96*'Tabulated f values'!L$3*'Tabulated f values'!L$3)+Fit_Parameters!$I96*EXP(-Fit_Parameters!$J96*'Tabulated f values'!L$3*'Tabulated f values'!L$3)+Fit_Parameters!$K96*EXP(-Fit_Parameters!$L96*'Tabulated f values'!L$3*'Tabulated f values'!L$3)+Fit_Parameters!$M96</f>
        <v>22.789629700852728</v>
      </c>
      <c r="M93" s="5">
        <f>Fit_Parameters!$C96*EXP(-Fit_Parameters!$D96*'Tabulated f values'!M$3*'Tabulated f values'!M$3)+Fit_Parameters!$E96*EXP(-Fit_Parameters!$F96*'Tabulated f values'!M$3*'Tabulated f values'!M$3)+Fit_Parameters!$G96*EXP(-Fit_Parameters!$H96*'Tabulated f values'!M$3*'Tabulated f values'!M$3)+Fit_Parameters!$I96*EXP(-Fit_Parameters!$J96*'Tabulated f values'!M$3*'Tabulated f values'!M$3)+Fit_Parameters!$K96*EXP(-Fit_Parameters!$L96*'Tabulated f values'!M$3*'Tabulated f values'!M$3)+Fit_Parameters!$M96</f>
        <v>21.442891538056784</v>
      </c>
      <c r="N93" s="5">
        <f>Fit_Parameters!$C96*EXP(-Fit_Parameters!$D96*'Tabulated f values'!N$3*'Tabulated f values'!N$3)+Fit_Parameters!$E96*EXP(-Fit_Parameters!$F96*'Tabulated f values'!N$3*'Tabulated f values'!N$3)+Fit_Parameters!$G96*EXP(-Fit_Parameters!$H96*'Tabulated f values'!N$3*'Tabulated f values'!N$3)+Fit_Parameters!$I96*EXP(-Fit_Parameters!$J96*'Tabulated f values'!N$3*'Tabulated f values'!N$3)+Fit_Parameters!$K96*EXP(-Fit_Parameters!$L96*'Tabulated f values'!N$3*'Tabulated f values'!N$3)+Fit_Parameters!$M96</f>
        <v>20.239967218394796</v>
      </c>
      <c r="O93" s="5">
        <f>Fit_Parameters!$C96*EXP(-Fit_Parameters!$D96*'Tabulated f values'!O$3*'Tabulated f values'!O$3)+Fit_Parameters!$E96*EXP(-Fit_Parameters!$F96*'Tabulated f values'!O$3*'Tabulated f values'!O$3)+Fit_Parameters!$G96*EXP(-Fit_Parameters!$H96*'Tabulated f values'!O$3*'Tabulated f values'!O$3)+Fit_Parameters!$I96*EXP(-Fit_Parameters!$J96*'Tabulated f values'!O$3*'Tabulated f values'!O$3)+Fit_Parameters!$K96*EXP(-Fit_Parameters!$L96*'Tabulated f values'!O$3*'Tabulated f values'!O$3)+Fit_Parameters!$M96</f>
        <v>19.150782687985284</v>
      </c>
      <c r="P93" s="5">
        <f>Fit_Parameters!$C96*EXP(-Fit_Parameters!$D96*'Tabulated f values'!P$3*'Tabulated f values'!P$3)+Fit_Parameters!$E96*EXP(-Fit_Parameters!$F96*'Tabulated f values'!P$3*'Tabulated f values'!P$3)+Fit_Parameters!$G96*EXP(-Fit_Parameters!$H96*'Tabulated f values'!P$3*'Tabulated f values'!P$3)+Fit_Parameters!$I96*EXP(-Fit_Parameters!$J96*'Tabulated f values'!P$3*'Tabulated f values'!P$3)+Fit_Parameters!$K96*EXP(-Fit_Parameters!$L96*'Tabulated f values'!P$3*'Tabulated f values'!P$3)+Fit_Parameters!$M96</f>
        <v>18.146566185749251</v>
      </c>
      <c r="Q93" s="5">
        <f>Fit_Parameters!$C96*EXP(-Fit_Parameters!$D96*'Tabulated f values'!Q$3*'Tabulated f values'!Q$3)+Fit_Parameters!$E96*EXP(-Fit_Parameters!$F96*'Tabulated f values'!Q$3*'Tabulated f values'!Q$3)+Fit_Parameters!$G96*EXP(-Fit_Parameters!$H96*'Tabulated f values'!Q$3*'Tabulated f values'!Q$3)+Fit_Parameters!$I96*EXP(-Fit_Parameters!$J96*'Tabulated f values'!Q$3*'Tabulated f values'!Q$3)+Fit_Parameters!$K96*EXP(-Fit_Parameters!$L96*'Tabulated f values'!Q$3*'Tabulated f values'!Q$3)+Fit_Parameters!$M96</f>
        <v>17.204495867254195</v>
      </c>
      <c r="R93" s="5">
        <f>Fit_Parameters!$C96*EXP(-Fit_Parameters!$D96*'Tabulated f values'!R$3*'Tabulated f values'!R$3)+Fit_Parameters!$E96*EXP(-Fit_Parameters!$F96*'Tabulated f values'!R$3*'Tabulated f values'!R$3)+Fit_Parameters!$G96*EXP(-Fit_Parameters!$H96*'Tabulated f values'!R$3*'Tabulated f values'!R$3)+Fit_Parameters!$I96*EXP(-Fit_Parameters!$J96*'Tabulated f values'!R$3*'Tabulated f values'!R$3)+Fit_Parameters!$K96*EXP(-Fit_Parameters!$L96*'Tabulated f values'!R$3*'Tabulated f values'!R$3)+Fit_Parameters!$M96</f>
        <v>16.309191834902293</v>
      </c>
      <c r="S93" s="5">
        <f>Fit_Parameters!$C96*EXP(-Fit_Parameters!$D96*'Tabulated f values'!S$3*'Tabulated f values'!S$3)+Fit_Parameters!$E96*EXP(-Fit_Parameters!$F96*'Tabulated f values'!S$3*'Tabulated f values'!S$3)+Fit_Parameters!$G96*EXP(-Fit_Parameters!$H96*'Tabulated f values'!S$3*'Tabulated f values'!S$3)+Fit_Parameters!$I96*EXP(-Fit_Parameters!$J96*'Tabulated f values'!S$3*'Tabulated f values'!S$3)+Fit_Parameters!$K96*EXP(-Fit_Parameters!$L96*'Tabulated f values'!S$3*'Tabulated f values'!S$3)+Fit_Parameters!$M96</f>
        <v>15.45209640067533</v>
      </c>
      <c r="T93" s="5">
        <f>Fit_Parameters!$C96*EXP(-Fit_Parameters!$D96*'Tabulated f values'!T$3*'Tabulated f values'!T$3)+Fit_Parameters!$E96*EXP(-Fit_Parameters!$F96*'Tabulated f values'!T$3*'Tabulated f values'!T$3)+Fit_Parameters!$G96*EXP(-Fit_Parameters!$H96*'Tabulated f values'!T$3*'Tabulated f values'!T$3)+Fit_Parameters!$I96*EXP(-Fit_Parameters!$J96*'Tabulated f values'!T$3*'Tabulated f values'!T$3)+Fit_Parameters!$K96*EXP(-Fit_Parameters!$L96*'Tabulated f values'!T$3*'Tabulated f values'!T$3)+Fit_Parameters!$M96</f>
        <v>14.629832575243029</v>
      </c>
      <c r="U93" s="5">
        <f>Fit_Parameters!$C96*EXP(-Fit_Parameters!$D96*'Tabulated f values'!U$3*'Tabulated f values'!U$3)+Fit_Parameters!$E96*EXP(-Fit_Parameters!$F96*'Tabulated f values'!U$3*'Tabulated f values'!U$3)+Fit_Parameters!$G96*EXP(-Fit_Parameters!$H96*'Tabulated f values'!U$3*'Tabulated f values'!U$3)+Fit_Parameters!$I96*EXP(-Fit_Parameters!$J96*'Tabulated f values'!U$3*'Tabulated f values'!U$3)+Fit_Parameters!$K96*EXP(-Fit_Parameters!$L96*'Tabulated f values'!U$3*'Tabulated f values'!U$3)+Fit_Parameters!$M96</f>
        <v>13.842359476631984</v>
      </c>
      <c r="V93" s="5">
        <f>Fit_Parameters!$C96*EXP(-Fit_Parameters!$D96*'Tabulated f values'!V$3*'Tabulated f values'!V$3)+Fit_Parameters!$E96*EXP(-Fit_Parameters!$F96*'Tabulated f values'!V$3*'Tabulated f values'!V$3)+Fit_Parameters!$G96*EXP(-Fit_Parameters!$H96*'Tabulated f values'!V$3*'Tabulated f values'!V$3)+Fit_Parameters!$I96*EXP(-Fit_Parameters!$J96*'Tabulated f values'!V$3*'Tabulated f values'!V$3)+Fit_Parameters!$K96*EXP(-Fit_Parameters!$L96*'Tabulated f values'!V$3*'Tabulated f values'!V$3)+Fit_Parameters!$M96</f>
        <v>13.091388159952444</v>
      </c>
      <c r="W93" s="5">
        <f>Fit_Parameters!$C96*EXP(-Fit_Parameters!$D96*'Tabulated f values'!W$3*'Tabulated f values'!W$3)+Fit_Parameters!$E96*EXP(-Fit_Parameters!$F96*'Tabulated f values'!W$3*'Tabulated f values'!W$3)+Fit_Parameters!$G96*EXP(-Fit_Parameters!$H96*'Tabulated f values'!W$3*'Tabulated f values'!W$3)+Fit_Parameters!$I96*EXP(-Fit_Parameters!$J96*'Tabulated f values'!W$3*'Tabulated f values'!W$3)+Fit_Parameters!$K96*EXP(-Fit_Parameters!$L96*'Tabulated f values'!W$3*'Tabulated f values'!W$3)+Fit_Parameters!$M96</f>
        <v>12.379227851539198</v>
      </c>
      <c r="X93" s="5">
        <f>Fit_Parameters!$C96*EXP(-Fit_Parameters!$D96*'Tabulated f values'!X$3*'Tabulated f values'!X$3)+Fit_Parameters!$E96*EXP(-Fit_Parameters!$F96*'Tabulated f values'!X$3*'Tabulated f values'!X$3)+Fit_Parameters!$G96*EXP(-Fit_Parameters!$H96*'Tabulated f values'!X$3*'Tabulated f values'!X$3)+Fit_Parameters!$I96*EXP(-Fit_Parameters!$J96*'Tabulated f values'!X$3*'Tabulated f values'!X$3)+Fit_Parameters!$K96*EXP(-Fit_Parameters!$L96*'Tabulated f values'!X$3*'Tabulated f values'!X$3)+Fit_Parameters!$M96</f>
        <v>11.70805174535478</v>
      </c>
      <c r="Y93" s="5">
        <f>Fit_Parameters!$C96*EXP(-Fit_Parameters!$D96*'Tabulated f values'!Y$3*'Tabulated f values'!Y$3)+Fit_Parameters!$E96*EXP(-Fit_Parameters!$F96*'Tabulated f values'!Y$3*'Tabulated f values'!Y$3)+Fit_Parameters!$G96*EXP(-Fit_Parameters!$H96*'Tabulated f values'!Y$3*'Tabulated f values'!Y$3)+Fit_Parameters!$I96*EXP(-Fit_Parameters!$J96*'Tabulated f values'!Y$3*'Tabulated f values'!Y$3)+Fit_Parameters!$K96*EXP(-Fit_Parameters!$L96*'Tabulated f values'!Y$3*'Tabulated f values'!Y$3)+Fit_Parameters!$M96</f>
        <v>11.079492265334892</v>
      </c>
      <c r="Z93" s="5">
        <f>Fit_Parameters!$C96*EXP(-Fit_Parameters!$D96*'Tabulated f values'!Z$3*'Tabulated f values'!Z$3)+Fit_Parameters!$E96*EXP(-Fit_Parameters!$F96*'Tabulated f values'!Z$3*'Tabulated f values'!Z$3)+Fit_Parameters!$G96*EXP(-Fit_Parameters!$H96*'Tabulated f values'!Z$3*'Tabulated f values'!Z$3)+Fit_Parameters!$I96*EXP(-Fit_Parameters!$J96*'Tabulated f values'!Z$3*'Tabulated f values'!Z$3)+Fit_Parameters!$K96*EXP(-Fit_Parameters!$L96*'Tabulated f values'!Z$3*'Tabulated f values'!Z$3)+Fit_Parameters!$M96</f>
        <v>10.494462304735848</v>
      </c>
      <c r="AA93" s="5">
        <f>Fit_Parameters!$C96*EXP(-Fit_Parameters!$D96*'Tabulated f values'!AA$3*'Tabulated f values'!AA$3)+Fit_Parameters!$E96*EXP(-Fit_Parameters!$F96*'Tabulated f values'!AA$3*'Tabulated f values'!AA$3)+Fit_Parameters!$G96*EXP(-Fit_Parameters!$H96*'Tabulated f values'!AA$3*'Tabulated f values'!AA$3)+Fit_Parameters!$I96*EXP(-Fit_Parameters!$J96*'Tabulated f values'!AA$3*'Tabulated f values'!AA$3)+Fit_Parameters!$K96*EXP(-Fit_Parameters!$L96*'Tabulated f values'!AA$3*'Tabulated f values'!AA$3)+Fit_Parameters!$M96</f>
        <v>9.9531166458733935</v>
      </c>
      <c r="AB93" s="5">
        <f>Fit_Parameters!$C96*EXP(-Fit_Parameters!$D96*'Tabulated f values'!AB$3*'Tabulated f values'!AB$3)+Fit_Parameters!$E96*EXP(-Fit_Parameters!$F96*'Tabulated f values'!AB$3*'Tabulated f values'!AB$3)+Fit_Parameters!$G96*EXP(-Fit_Parameters!$H96*'Tabulated f values'!AB$3*'Tabulated f values'!AB$3)+Fit_Parameters!$I96*EXP(-Fit_Parameters!$J96*'Tabulated f values'!AB$3*'Tabulated f values'!AB$3)+Fit_Parameters!$K96*EXP(-Fit_Parameters!$L96*'Tabulated f values'!AB$3*'Tabulated f values'!AB$3)+Fit_Parameters!$M96</f>
        <v>9.4548933173745411</v>
      </c>
      <c r="AC93" s="5">
        <f>Fit_Parameters!$C96*EXP(-Fit_Parameters!$D96*'Tabulated f values'!AC$3*'Tabulated f values'!AC$3)+Fit_Parameters!$E96*EXP(-Fit_Parameters!$F96*'Tabulated f values'!AC$3*'Tabulated f values'!AC$3)+Fit_Parameters!$G96*EXP(-Fit_Parameters!$H96*'Tabulated f values'!AC$3*'Tabulated f values'!AC$3)+Fit_Parameters!$I96*EXP(-Fit_Parameters!$J96*'Tabulated f values'!AC$3*'Tabulated f values'!AC$3)+Fit_Parameters!$K96*EXP(-Fit_Parameters!$L96*'Tabulated f values'!AC$3*'Tabulated f values'!AC$3)+Fit_Parameters!$M96</f>
        <v>8.9985967788252879</v>
      </c>
      <c r="AD93" s="5"/>
      <c r="AE93" s="5"/>
      <c r="AF93" s="5"/>
      <c r="AG93" s="5"/>
    </row>
    <row r="94" spans="1:33" x14ac:dyDescent="0.25">
      <c r="A94">
        <f>Fit_Parameters!A97</f>
        <v>42</v>
      </c>
      <c r="B94" t="str">
        <f>Fit_Parameters!B97</f>
        <v>Mo</v>
      </c>
      <c r="C94" s="5">
        <f>Fit_Parameters!$C97*EXP(-Fit_Parameters!$D97*'Tabulated f values'!C$3*'Tabulated f values'!C$3)+Fit_Parameters!$E97*EXP(-Fit_Parameters!$F97*'Tabulated f values'!C$3*'Tabulated f values'!C$3)+Fit_Parameters!$G97*EXP(-Fit_Parameters!$H97*'Tabulated f values'!C$3*'Tabulated f values'!C$3)+Fit_Parameters!$I97*EXP(-Fit_Parameters!$J97*'Tabulated f values'!C$3*'Tabulated f values'!C$3)+Fit_Parameters!$K97*EXP(-Fit_Parameters!$L97*'Tabulated f values'!C$3*'Tabulated f values'!C$3)+Fit_Parameters!$M97</f>
        <v>41.968150999999999</v>
      </c>
      <c r="D94" s="5">
        <f>Fit_Parameters!$C97*EXP(-Fit_Parameters!$D97*'Tabulated f values'!D$3*'Tabulated f values'!D$3)+Fit_Parameters!$E97*EXP(-Fit_Parameters!$F97*'Tabulated f values'!D$3*'Tabulated f values'!D$3)+Fit_Parameters!$G97*EXP(-Fit_Parameters!$H97*'Tabulated f values'!D$3*'Tabulated f values'!D$3)+Fit_Parameters!$I97*EXP(-Fit_Parameters!$J97*'Tabulated f values'!D$3*'Tabulated f values'!D$3)+Fit_Parameters!$K97*EXP(-Fit_Parameters!$L97*'Tabulated f values'!D$3*'Tabulated f values'!D$3)+Fit_Parameters!$M97</f>
        <v>41.02025132919313</v>
      </c>
      <c r="E94" s="5">
        <f>Fit_Parameters!$C97*EXP(-Fit_Parameters!$D97*'Tabulated f values'!E$3*'Tabulated f values'!E$3)+Fit_Parameters!$E97*EXP(-Fit_Parameters!$F97*'Tabulated f values'!E$3*'Tabulated f values'!E$3)+Fit_Parameters!$G97*EXP(-Fit_Parameters!$H97*'Tabulated f values'!E$3*'Tabulated f values'!E$3)+Fit_Parameters!$I97*EXP(-Fit_Parameters!$J97*'Tabulated f values'!E$3*'Tabulated f values'!E$3)+Fit_Parameters!$K97*EXP(-Fit_Parameters!$L97*'Tabulated f values'!E$3*'Tabulated f values'!E$3)+Fit_Parameters!$M97</f>
        <v>38.678624361445586</v>
      </c>
      <c r="F94" s="5">
        <f>Fit_Parameters!$C97*EXP(-Fit_Parameters!$D97*'Tabulated f values'!F$3*'Tabulated f values'!F$3)+Fit_Parameters!$E97*EXP(-Fit_Parameters!$F97*'Tabulated f values'!F$3*'Tabulated f values'!F$3)+Fit_Parameters!$G97*EXP(-Fit_Parameters!$H97*'Tabulated f values'!F$3*'Tabulated f values'!F$3)+Fit_Parameters!$I97*EXP(-Fit_Parameters!$J97*'Tabulated f values'!F$3*'Tabulated f values'!F$3)+Fit_Parameters!$K97*EXP(-Fit_Parameters!$L97*'Tabulated f values'!F$3*'Tabulated f values'!F$3)+Fit_Parameters!$M97</f>
        <v>35.879757781952186</v>
      </c>
      <c r="G94" s="5">
        <f>Fit_Parameters!$C97*EXP(-Fit_Parameters!$D97*'Tabulated f values'!G$3*'Tabulated f values'!G$3)+Fit_Parameters!$E97*EXP(-Fit_Parameters!$F97*'Tabulated f values'!G$3*'Tabulated f values'!G$3)+Fit_Parameters!$G97*EXP(-Fit_Parameters!$H97*'Tabulated f values'!G$3*'Tabulated f values'!G$3)+Fit_Parameters!$I97*EXP(-Fit_Parameters!$J97*'Tabulated f values'!G$3*'Tabulated f values'!G$3)+Fit_Parameters!$K97*EXP(-Fit_Parameters!$L97*'Tabulated f values'!G$3*'Tabulated f values'!G$3)+Fit_Parameters!$M97</f>
        <v>33.179834750051135</v>
      </c>
      <c r="H94" s="5">
        <f>Fit_Parameters!$C97*EXP(-Fit_Parameters!$D97*'Tabulated f values'!H$3*'Tabulated f values'!H$3)+Fit_Parameters!$E97*EXP(-Fit_Parameters!$F97*'Tabulated f values'!H$3*'Tabulated f values'!H$3)+Fit_Parameters!$G97*EXP(-Fit_Parameters!$H97*'Tabulated f values'!H$3*'Tabulated f values'!H$3)+Fit_Parameters!$I97*EXP(-Fit_Parameters!$J97*'Tabulated f values'!H$3*'Tabulated f values'!H$3)+Fit_Parameters!$K97*EXP(-Fit_Parameters!$L97*'Tabulated f values'!H$3*'Tabulated f values'!H$3)+Fit_Parameters!$M97</f>
        <v>30.691721937374844</v>
      </c>
      <c r="I94" s="5">
        <f>Fit_Parameters!$C97*EXP(-Fit_Parameters!$D97*'Tabulated f values'!I$3*'Tabulated f values'!I$3)+Fit_Parameters!$E97*EXP(-Fit_Parameters!$F97*'Tabulated f values'!I$3*'Tabulated f values'!I$3)+Fit_Parameters!$G97*EXP(-Fit_Parameters!$H97*'Tabulated f values'!I$3*'Tabulated f values'!I$3)+Fit_Parameters!$I97*EXP(-Fit_Parameters!$J97*'Tabulated f values'!I$3*'Tabulated f values'!I$3)+Fit_Parameters!$K97*EXP(-Fit_Parameters!$L97*'Tabulated f values'!I$3*'Tabulated f values'!I$3)+Fit_Parameters!$M97</f>
        <v>28.413415591439541</v>
      </c>
      <c r="J94" s="5">
        <f>Fit_Parameters!$C97*EXP(-Fit_Parameters!$D97*'Tabulated f values'!J$3*'Tabulated f values'!J$3)+Fit_Parameters!$E97*EXP(-Fit_Parameters!$F97*'Tabulated f values'!J$3*'Tabulated f values'!J$3)+Fit_Parameters!$G97*EXP(-Fit_Parameters!$H97*'Tabulated f values'!J$3*'Tabulated f values'!J$3)+Fit_Parameters!$I97*EXP(-Fit_Parameters!$J97*'Tabulated f values'!J$3*'Tabulated f values'!J$3)+Fit_Parameters!$K97*EXP(-Fit_Parameters!$L97*'Tabulated f values'!J$3*'Tabulated f values'!J$3)+Fit_Parameters!$M97</f>
        <v>26.373089385115293</v>
      </c>
      <c r="K94" s="5">
        <f>Fit_Parameters!$C97*EXP(-Fit_Parameters!$D97*'Tabulated f values'!K$3*'Tabulated f values'!K$3)+Fit_Parameters!$E97*EXP(-Fit_Parameters!$F97*'Tabulated f values'!K$3*'Tabulated f values'!K$3)+Fit_Parameters!$G97*EXP(-Fit_Parameters!$H97*'Tabulated f values'!K$3*'Tabulated f values'!K$3)+Fit_Parameters!$I97*EXP(-Fit_Parameters!$J97*'Tabulated f values'!K$3*'Tabulated f values'!K$3)+Fit_Parameters!$K97*EXP(-Fit_Parameters!$L97*'Tabulated f values'!K$3*'Tabulated f values'!K$3)+Fit_Parameters!$M97</f>
        <v>24.598471578976181</v>
      </c>
      <c r="L94" s="5">
        <f>Fit_Parameters!$C97*EXP(-Fit_Parameters!$D97*'Tabulated f values'!L$3*'Tabulated f values'!L$3)+Fit_Parameters!$E97*EXP(-Fit_Parameters!$F97*'Tabulated f values'!L$3*'Tabulated f values'!L$3)+Fit_Parameters!$G97*EXP(-Fit_Parameters!$H97*'Tabulated f values'!L$3*'Tabulated f values'!L$3)+Fit_Parameters!$I97*EXP(-Fit_Parameters!$J97*'Tabulated f values'!L$3*'Tabulated f values'!L$3)+Fit_Parameters!$K97*EXP(-Fit_Parameters!$L97*'Tabulated f values'!L$3*'Tabulated f values'!L$3)+Fit_Parameters!$M97</f>
        <v>23.081925477359945</v>
      </c>
      <c r="M94" s="5">
        <f>Fit_Parameters!$C97*EXP(-Fit_Parameters!$D97*'Tabulated f values'!M$3*'Tabulated f values'!M$3)+Fit_Parameters!$E97*EXP(-Fit_Parameters!$F97*'Tabulated f values'!M$3*'Tabulated f values'!M$3)+Fit_Parameters!$G97*EXP(-Fit_Parameters!$H97*'Tabulated f values'!M$3*'Tabulated f values'!M$3)+Fit_Parameters!$I97*EXP(-Fit_Parameters!$J97*'Tabulated f values'!M$3*'Tabulated f values'!M$3)+Fit_Parameters!$K97*EXP(-Fit_Parameters!$L97*'Tabulated f values'!M$3*'Tabulated f values'!M$3)+Fit_Parameters!$M97</f>
        <v>21.783465806369609</v>
      </c>
      <c r="N94" s="5">
        <f>Fit_Parameters!$C97*EXP(-Fit_Parameters!$D97*'Tabulated f values'!N$3*'Tabulated f values'!N$3)+Fit_Parameters!$E97*EXP(-Fit_Parameters!$F97*'Tabulated f values'!N$3*'Tabulated f values'!N$3)+Fit_Parameters!$G97*EXP(-Fit_Parameters!$H97*'Tabulated f values'!N$3*'Tabulated f values'!N$3)+Fit_Parameters!$I97*EXP(-Fit_Parameters!$J97*'Tabulated f values'!N$3*'Tabulated f values'!N$3)+Fit_Parameters!$K97*EXP(-Fit_Parameters!$L97*'Tabulated f values'!N$3*'Tabulated f values'!N$3)+Fit_Parameters!$M97</f>
        <v>20.649125785532284</v>
      </c>
      <c r="O94" s="5">
        <f>Fit_Parameters!$C97*EXP(-Fit_Parameters!$D97*'Tabulated f values'!O$3*'Tabulated f values'!O$3)+Fit_Parameters!$E97*EXP(-Fit_Parameters!$F97*'Tabulated f values'!O$3*'Tabulated f values'!O$3)+Fit_Parameters!$G97*EXP(-Fit_Parameters!$H97*'Tabulated f values'!O$3*'Tabulated f values'!O$3)+Fit_Parameters!$I97*EXP(-Fit_Parameters!$J97*'Tabulated f values'!O$3*'Tabulated f values'!O$3)+Fit_Parameters!$K97*EXP(-Fit_Parameters!$L97*'Tabulated f values'!O$3*'Tabulated f values'!O$3)+Fit_Parameters!$M97</f>
        <v>19.627192390221936</v>
      </c>
      <c r="P94" s="5">
        <f>Fit_Parameters!$C97*EXP(-Fit_Parameters!$D97*'Tabulated f values'!P$3*'Tabulated f values'!P$3)+Fit_Parameters!$E97*EXP(-Fit_Parameters!$F97*'Tabulated f values'!P$3*'Tabulated f values'!P$3)+Fit_Parameters!$G97*EXP(-Fit_Parameters!$H97*'Tabulated f values'!P$3*'Tabulated f values'!P$3)+Fit_Parameters!$I97*EXP(-Fit_Parameters!$J97*'Tabulated f values'!P$3*'Tabulated f values'!P$3)+Fit_Parameters!$K97*EXP(-Fit_Parameters!$L97*'Tabulated f values'!P$3*'Tabulated f values'!P$3)+Fit_Parameters!$M97</f>
        <v>18.677233785352609</v>
      </c>
      <c r="Q94" s="5">
        <f>Fit_Parameters!$C97*EXP(-Fit_Parameters!$D97*'Tabulated f values'!Q$3*'Tabulated f values'!Q$3)+Fit_Parameters!$E97*EXP(-Fit_Parameters!$F97*'Tabulated f values'!Q$3*'Tabulated f values'!Q$3)+Fit_Parameters!$G97*EXP(-Fit_Parameters!$H97*'Tabulated f values'!Q$3*'Tabulated f values'!Q$3)+Fit_Parameters!$I97*EXP(-Fit_Parameters!$J97*'Tabulated f values'!Q$3*'Tabulated f values'!Q$3)+Fit_Parameters!$K97*EXP(-Fit_Parameters!$L97*'Tabulated f values'!Q$3*'Tabulated f values'!Q$3)+Fit_Parameters!$M97</f>
        <v>17.772584142192986</v>
      </c>
      <c r="R94" s="5">
        <f>Fit_Parameters!$C97*EXP(-Fit_Parameters!$D97*'Tabulated f values'!R$3*'Tabulated f values'!R$3)+Fit_Parameters!$E97*EXP(-Fit_Parameters!$F97*'Tabulated f values'!R$3*'Tabulated f values'!R$3)+Fit_Parameters!$G97*EXP(-Fit_Parameters!$H97*'Tabulated f values'!R$3*'Tabulated f values'!R$3)+Fit_Parameters!$I97*EXP(-Fit_Parameters!$J97*'Tabulated f values'!R$3*'Tabulated f values'!R$3)+Fit_Parameters!$K97*EXP(-Fit_Parameters!$L97*'Tabulated f values'!R$3*'Tabulated f values'!R$3)+Fit_Parameters!$M97</f>
        <v>16.898728024220194</v>
      </c>
      <c r="S94" s="5">
        <f>Fit_Parameters!$C97*EXP(-Fit_Parameters!$D97*'Tabulated f values'!S$3*'Tabulated f values'!S$3)+Fit_Parameters!$E97*EXP(-Fit_Parameters!$F97*'Tabulated f values'!S$3*'Tabulated f values'!S$3)+Fit_Parameters!$G97*EXP(-Fit_Parameters!$H97*'Tabulated f values'!S$3*'Tabulated f values'!S$3)+Fit_Parameters!$I97*EXP(-Fit_Parameters!$J97*'Tabulated f values'!S$3*'Tabulated f values'!S$3)+Fit_Parameters!$K97*EXP(-Fit_Parameters!$L97*'Tabulated f values'!S$3*'Tabulated f values'!S$3)+Fit_Parameters!$M97</f>
        <v>16.049992069217677</v>
      </c>
      <c r="T94" s="5">
        <f>Fit_Parameters!$C97*EXP(-Fit_Parameters!$D97*'Tabulated f values'!T$3*'Tabulated f values'!T$3)+Fit_Parameters!$E97*EXP(-Fit_Parameters!$F97*'Tabulated f values'!T$3*'Tabulated f values'!T$3)+Fit_Parameters!$G97*EXP(-Fit_Parameters!$H97*'Tabulated f values'!T$3*'Tabulated f values'!T$3)+Fit_Parameters!$I97*EXP(-Fit_Parameters!$J97*'Tabulated f values'!T$3*'Tabulated f values'!T$3)+Fit_Parameters!$K97*EXP(-Fit_Parameters!$L97*'Tabulated f values'!T$3*'Tabulated f values'!T$3)+Fit_Parameters!$M97</f>
        <v>15.226175886465947</v>
      </c>
      <c r="U94" s="5">
        <f>Fit_Parameters!$C97*EXP(-Fit_Parameters!$D97*'Tabulated f values'!U$3*'Tabulated f values'!U$3)+Fit_Parameters!$E97*EXP(-Fit_Parameters!$F97*'Tabulated f values'!U$3*'Tabulated f values'!U$3)+Fit_Parameters!$G97*EXP(-Fit_Parameters!$H97*'Tabulated f values'!U$3*'Tabulated f values'!U$3)+Fit_Parameters!$I97*EXP(-Fit_Parameters!$J97*'Tabulated f values'!U$3*'Tabulated f values'!U$3)+Fit_Parameters!$K97*EXP(-Fit_Parameters!$L97*'Tabulated f values'!U$3*'Tabulated f values'!U$3)+Fit_Parameters!$M97</f>
        <v>14.42989676478591</v>
      </c>
      <c r="V94" s="5">
        <f>Fit_Parameters!$C97*EXP(-Fit_Parameters!$D97*'Tabulated f values'!V$3*'Tabulated f values'!V$3)+Fit_Parameters!$E97*EXP(-Fit_Parameters!$F97*'Tabulated f values'!V$3*'Tabulated f values'!V$3)+Fit_Parameters!$G97*EXP(-Fit_Parameters!$H97*'Tabulated f values'!V$3*'Tabulated f values'!V$3)+Fit_Parameters!$I97*EXP(-Fit_Parameters!$J97*'Tabulated f values'!V$3*'Tabulated f values'!V$3)+Fit_Parameters!$K97*EXP(-Fit_Parameters!$L97*'Tabulated f values'!V$3*'Tabulated f values'!V$3)+Fit_Parameters!$M97</f>
        <v>13.664811395921275</v>
      </c>
      <c r="W94" s="5">
        <f>Fit_Parameters!$C97*EXP(-Fit_Parameters!$D97*'Tabulated f values'!W$3*'Tabulated f values'!W$3)+Fit_Parameters!$E97*EXP(-Fit_Parameters!$F97*'Tabulated f values'!W$3*'Tabulated f values'!W$3)+Fit_Parameters!$G97*EXP(-Fit_Parameters!$H97*'Tabulated f values'!W$3*'Tabulated f values'!W$3)+Fit_Parameters!$I97*EXP(-Fit_Parameters!$J97*'Tabulated f values'!W$3*'Tabulated f values'!W$3)+Fit_Parameters!$K97*EXP(-Fit_Parameters!$L97*'Tabulated f values'!W$3*'Tabulated f values'!W$3)+Fit_Parameters!$M97</f>
        <v>12.934570894214264</v>
      </c>
      <c r="X94" s="5">
        <f>Fit_Parameters!$C97*EXP(-Fit_Parameters!$D97*'Tabulated f values'!X$3*'Tabulated f values'!X$3)+Fit_Parameters!$E97*EXP(-Fit_Parameters!$F97*'Tabulated f values'!X$3*'Tabulated f values'!X$3)+Fit_Parameters!$G97*EXP(-Fit_Parameters!$H97*'Tabulated f values'!X$3*'Tabulated f values'!X$3)+Fit_Parameters!$I97*EXP(-Fit_Parameters!$J97*'Tabulated f values'!X$3*'Tabulated f values'!X$3)+Fit_Parameters!$K97*EXP(-Fit_Parameters!$L97*'Tabulated f values'!X$3*'Tabulated f values'!X$3)+Fit_Parameters!$M97</f>
        <v>12.242281118793448</v>
      </c>
      <c r="Y94" s="5">
        <f>Fit_Parameters!$C97*EXP(-Fit_Parameters!$D97*'Tabulated f values'!Y$3*'Tabulated f values'!Y$3)+Fit_Parameters!$E97*EXP(-Fit_Parameters!$F97*'Tabulated f values'!Y$3*'Tabulated f values'!Y$3)+Fit_Parameters!$G97*EXP(-Fit_Parameters!$H97*'Tabulated f values'!Y$3*'Tabulated f values'!Y$3)+Fit_Parameters!$I97*EXP(-Fit_Parameters!$J97*'Tabulated f values'!Y$3*'Tabulated f values'!Y$3)+Fit_Parameters!$K97*EXP(-Fit_Parameters!$L97*'Tabulated f values'!Y$3*'Tabulated f values'!Y$3)+Fit_Parameters!$M97</f>
        <v>11.590269199761654</v>
      </c>
      <c r="Z94" s="5">
        <f>Fit_Parameters!$C97*EXP(-Fit_Parameters!$D97*'Tabulated f values'!Z$3*'Tabulated f values'!Z$3)+Fit_Parameters!$E97*EXP(-Fit_Parameters!$F97*'Tabulated f values'!Z$3*'Tabulated f values'!Z$3)+Fit_Parameters!$G97*EXP(-Fit_Parameters!$H97*'Tabulated f values'!Z$3*'Tabulated f values'!Z$3)+Fit_Parameters!$I97*EXP(-Fit_Parameters!$J97*'Tabulated f values'!Z$3*'Tabulated f values'!Z$3)+Fit_Parameters!$K97*EXP(-Fit_Parameters!$L97*'Tabulated f values'!Z$3*'Tabulated f values'!Z$3)+Fit_Parameters!$M97</f>
        <v>10.980019347126264</v>
      </c>
      <c r="AA94" s="5">
        <f>Fit_Parameters!$C97*EXP(-Fit_Parameters!$D97*'Tabulated f values'!AA$3*'Tabulated f values'!AA$3)+Fit_Parameters!$E97*EXP(-Fit_Parameters!$F97*'Tabulated f values'!AA$3*'Tabulated f values'!AA$3)+Fit_Parameters!$G97*EXP(-Fit_Parameters!$H97*'Tabulated f values'!AA$3*'Tabulated f values'!AA$3)+Fit_Parameters!$I97*EXP(-Fit_Parameters!$J97*'Tabulated f values'!AA$3*'Tabulated f values'!AA$3)+Fit_Parameters!$K97*EXP(-Fit_Parameters!$L97*'Tabulated f values'!AA$3*'Tabulated f values'!AA$3)+Fit_Parameters!$M97</f>
        <v>10.412196613768668</v>
      </c>
      <c r="AB94" s="5">
        <f>Fit_Parameters!$C97*EXP(-Fit_Parameters!$D97*'Tabulated f values'!AB$3*'Tabulated f values'!AB$3)+Fit_Parameters!$E97*EXP(-Fit_Parameters!$F97*'Tabulated f values'!AB$3*'Tabulated f values'!AB$3)+Fit_Parameters!$G97*EXP(-Fit_Parameters!$H97*'Tabulated f values'!AB$3*'Tabulated f values'!AB$3)+Fit_Parameters!$I97*EXP(-Fit_Parameters!$J97*'Tabulated f values'!AB$3*'Tabulated f values'!AB$3)+Fit_Parameters!$K97*EXP(-Fit_Parameters!$L97*'Tabulated f values'!AB$3*'Tabulated f values'!AB$3)+Fit_Parameters!$M97</f>
        <v>9.8867147490598786</v>
      </c>
      <c r="AC94" s="5">
        <f>Fit_Parameters!$C97*EXP(-Fit_Parameters!$D97*'Tabulated f values'!AC$3*'Tabulated f values'!AC$3)+Fit_Parameters!$E97*EXP(-Fit_Parameters!$F97*'Tabulated f values'!AC$3*'Tabulated f values'!AC$3)+Fit_Parameters!$G97*EXP(-Fit_Parameters!$H97*'Tabulated f values'!AC$3*'Tabulated f values'!AC$3)+Fit_Parameters!$I97*EXP(-Fit_Parameters!$J97*'Tabulated f values'!AC$3*'Tabulated f values'!AC$3)+Fit_Parameters!$K97*EXP(-Fit_Parameters!$L97*'Tabulated f values'!AC$3*'Tabulated f values'!AC$3)+Fit_Parameters!$M97</f>
        <v>9.402825591331295</v>
      </c>
      <c r="AD94" s="5"/>
      <c r="AE94" s="5"/>
      <c r="AF94" s="5"/>
      <c r="AG94" s="5"/>
    </row>
    <row r="95" spans="1:33" x14ac:dyDescent="0.25">
      <c r="A95">
        <f>Fit_Parameters!A98</f>
        <v>42</v>
      </c>
      <c r="B95" t="str">
        <f>Fit_Parameters!B98</f>
        <v>Mo3+</v>
      </c>
      <c r="C95" s="5">
        <f>Fit_Parameters!$C98*EXP(-Fit_Parameters!$D98*'Tabulated f values'!C$3*'Tabulated f values'!C$3)+Fit_Parameters!$E98*EXP(-Fit_Parameters!$F98*'Tabulated f values'!C$3*'Tabulated f values'!C$3)+Fit_Parameters!$G98*EXP(-Fit_Parameters!$H98*'Tabulated f values'!C$3*'Tabulated f values'!C$3)+Fit_Parameters!$I98*EXP(-Fit_Parameters!$J98*'Tabulated f values'!C$3*'Tabulated f values'!C$3)+Fit_Parameters!$K98*EXP(-Fit_Parameters!$L98*'Tabulated f values'!C$3*'Tabulated f values'!C$3)+Fit_Parameters!$M98</f>
        <v>39.000007000000004</v>
      </c>
      <c r="D95" s="5">
        <f>Fit_Parameters!$C98*EXP(-Fit_Parameters!$D98*'Tabulated f values'!D$3*'Tabulated f values'!D$3)+Fit_Parameters!$E98*EXP(-Fit_Parameters!$F98*'Tabulated f values'!D$3*'Tabulated f values'!D$3)+Fit_Parameters!$G98*EXP(-Fit_Parameters!$H98*'Tabulated f values'!D$3*'Tabulated f values'!D$3)+Fit_Parameters!$I98*EXP(-Fit_Parameters!$J98*'Tabulated f values'!D$3*'Tabulated f values'!D$3)+Fit_Parameters!$K98*EXP(-Fit_Parameters!$L98*'Tabulated f values'!D$3*'Tabulated f values'!D$3)+Fit_Parameters!$M98</f>
        <v>38.52630640819438</v>
      </c>
      <c r="E95" s="5">
        <f>Fit_Parameters!$C98*EXP(-Fit_Parameters!$D98*'Tabulated f values'!E$3*'Tabulated f values'!E$3)+Fit_Parameters!$E98*EXP(-Fit_Parameters!$F98*'Tabulated f values'!E$3*'Tabulated f values'!E$3)+Fit_Parameters!$G98*EXP(-Fit_Parameters!$H98*'Tabulated f values'!E$3*'Tabulated f values'!E$3)+Fit_Parameters!$I98*EXP(-Fit_Parameters!$J98*'Tabulated f values'!E$3*'Tabulated f values'!E$3)+Fit_Parameters!$K98*EXP(-Fit_Parameters!$L98*'Tabulated f values'!E$3*'Tabulated f values'!E$3)+Fit_Parameters!$M98</f>
        <v>37.200507077822941</v>
      </c>
      <c r="F95" s="5">
        <f>Fit_Parameters!$C98*EXP(-Fit_Parameters!$D98*'Tabulated f values'!F$3*'Tabulated f values'!F$3)+Fit_Parameters!$E98*EXP(-Fit_Parameters!$F98*'Tabulated f values'!F$3*'Tabulated f values'!F$3)+Fit_Parameters!$G98*EXP(-Fit_Parameters!$H98*'Tabulated f values'!F$3*'Tabulated f values'!F$3)+Fit_Parameters!$I98*EXP(-Fit_Parameters!$J98*'Tabulated f values'!F$3*'Tabulated f values'!F$3)+Fit_Parameters!$K98*EXP(-Fit_Parameters!$L98*'Tabulated f values'!F$3*'Tabulated f values'!F$3)+Fit_Parameters!$M98</f>
        <v>35.265676222448064</v>
      </c>
      <c r="G95" s="5">
        <f>Fit_Parameters!$C98*EXP(-Fit_Parameters!$D98*'Tabulated f values'!G$3*'Tabulated f values'!G$3)+Fit_Parameters!$E98*EXP(-Fit_Parameters!$F98*'Tabulated f values'!G$3*'Tabulated f values'!G$3)+Fit_Parameters!$G98*EXP(-Fit_Parameters!$H98*'Tabulated f values'!G$3*'Tabulated f values'!G$3)+Fit_Parameters!$I98*EXP(-Fit_Parameters!$J98*'Tabulated f values'!G$3*'Tabulated f values'!G$3)+Fit_Parameters!$K98*EXP(-Fit_Parameters!$L98*'Tabulated f values'!G$3*'Tabulated f values'!G$3)+Fit_Parameters!$M98</f>
        <v>33.014898704151335</v>
      </c>
      <c r="H95" s="5">
        <f>Fit_Parameters!$C98*EXP(-Fit_Parameters!$D98*'Tabulated f values'!H$3*'Tabulated f values'!H$3)+Fit_Parameters!$E98*EXP(-Fit_Parameters!$F98*'Tabulated f values'!H$3*'Tabulated f values'!H$3)+Fit_Parameters!$G98*EXP(-Fit_Parameters!$H98*'Tabulated f values'!H$3*'Tabulated f values'!H$3)+Fit_Parameters!$I98*EXP(-Fit_Parameters!$J98*'Tabulated f values'!H$3*'Tabulated f values'!H$3)+Fit_Parameters!$K98*EXP(-Fit_Parameters!$L98*'Tabulated f values'!H$3*'Tabulated f values'!H$3)+Fit_Parameters!$M98</f>
        <v>30.701227184289451</v>
      </c>
      <c r="I95" s="5">
        <f>Fit_Parameters!$C98*EXP(-Fit_Parameters!$D98*'Tabulated f values'!I$3*'Tabulated f values'!I$3)+Fit_Parameters!$E98*EXP(-Fit_Parameters!$F98*'Tabulated f values'!I$3*'Tabulated f values'!I$3)+Fit_Parameters!$G98*EXP(-Fit_Parameters!$H98*'Tabulated f values'!I$3*'Tabulated f values'!I$3)+Fit_Parameters!$I98*EXP(-Fit_Parameters!$J98*'Tabulated f values'!I$3*'Tabulated f values'!I$3)+Fit_Parameters!$K98*EXP(-Fit_Parameters!$L98*'Tabulated f values'!I$3*'Tabulated f values'!I$3)+Fit_Parameters!$M98</f>
        <v>28.495573429821434</v>
      </c>
      <c r="J95" s="5">
        <f>Fit_Parameters!$C98*EXP(-Fit_Parameters!$D98*'Tabulated f values'!J$3*'Tabulated f values'!J$3)+Fit_Parameters!$E98*EXP(-Fit_Parameters!$F98*'Tabulated f values'!J$3*'Tabulated f values'!J$3)+Fit_Parameters!$G98*EXP(-Fit_Parameters!$H98*'Tabulated f values'!J$3*'Tabulated f values'!J$3)+Fit_Parameters!$I98*EXP(-Fit_Parameters!$J98*'Tabulated f values'!J$3*'Tabulated f values'!J$3)+Fit_Parameters!$K98*EXP(-Fit_Parameters!$L98*'Tabulated f values'!J$3*'Tabulated f values'!J$3)+Fit_Parameters!$M98</f>
        <v>26.489198040468207</v>
      </c>
      <c r="K95" s="5">
        <f>Fit_Parameters!$C98*EXP(-Fit_Parameters!$D98*'Tabulated f values'!K$3*'Tabulated f values'!K$3)+Fit_Parameters!$E98*EXP(-Fit_Parameters!$F98*'Tabulated f values'!K$3*'Tabulated f values'!K$3)+Fit_Parameters!$G98*EXP(-Fit_Parameters!$H98*'Tabulated f values'!K$3*'Tabulated f values'!K$3)+Fit_Parameters!$I98*EXP(-Fit_Parameters!$J98*'Tabulated f values'!K$3*'Tabulated f values'!K$3)+Fit_Parameters!$K98*EXP(-Fit_Parameters!$L98*'Tabulated f values'!K$3*'Tabulated f values'!K$3)+Fit_Parameters!$M98</f>
        <v>24.71512912589985</v>
      </c>
      <c r="L95" s="5">
        <f>Fit_Parameters!$C98*EXP(-Fit_Parameters!$D98*'Tabulated f values'!L$3*'Tabulated f values'!L$3)+Fit_Parameters!$E98*EXP(-Fit_Parameters!$F98*'Tabulated f values'!L$3*'Tabulated f values'!L$3)+Fit_Parameters!$G98*EXP(-Fit_Parameters!$H98*'Tabulated f values'!L$3*'Tabulated f values'!L$3)+Fit_Parameters!$I98*EXP(-Fit_Parameters!$J98*'Tabulated f values'!L$3*'Tabulated f values'!L$3)+Fit_Parameters!$K98*EXP(-Fit_Parameters!$L98*'Tabulated f values'!L$3*'Tabulated f values'!L$3)+Fit_Parameters!$M98</f>
        <v>23.168910315704412</v>
      </c>
      <c r="M95" s="5">
        <f>Fit_Parameters!$C98*EXP(-Fit_Parameters!$D98*'Tabulated f values'!M$3*'Tabulated f values'!M$3)+Fit_Parameters!$E98*EXP(-Fit_Parameters!$F98*'Tabulated f values'!M$3*'Tabulated f values'!M$3)+Fit_Parameters!$G98*EXP(-Fit_Parameters!$H98*'Tabulated f values'!M$3*'Tabulated f values'!M$3)+Fit_Parameters!$I98*EXP(-Fit_Parameters!$J98*'Tabulated f values'!M$3*'Tabulated f values'!M$3)+Fit_Parameters!$K98*EXP(-Fit_Parameters!$L98*'Tabulated f values'!M$3*'Tabulated f values'!M$3)+Fit_Parameters!$M98</f>
        <v>21.823577338510031</v>
      </c>
      <c r="N95" s="5">
        <f>Fit_Parameters!$C98*EXP(-Fit_Parameters!$D98*'Tabulated f values'!N$3*'Tabulated f values'!N$3)+Fit_Parameters!$E98*EXP(-Fit_Parameters!$F98*'Tabulated f values'!N$3*'Tabulated f values'!N$3)+Fit_Parameters!$G98*EXP(-Fit_Parameters!$H98*'Tabulated f values'!N$3*'Tabulated f values'!N$3)+Fit_Parameters!$I98*EXP(-Fit_Parameters!$J98*'Tabulated f values'!N$3*'Tabulated f values'!N$3)+Fit_Parameters!$K98*EXP(-Fit_Parameters!$L98*'Tabulated f values'!N$3*'Tabulated f values'!N$3)+Fit_Parameters!$M98</f>
        <v>20.640922915670846</v>
      </c>
      <c r="O95" s="5">
        <f>Fit_Parameters!$C98*EXP(-Fit_Parameters!$D98*'Tabulated f values'!O$3*'Tabulated f values'!O$3)+Fit_Parameters!$E98*EXP(-Fit_Parameters!$F98*'Tabulated f values'!O$3*'Tabulated f values'!O$3)+Fit_Parameters!$G98*EXP(-Fit_Parameters!$H98*'Tabulated f values'!O$3*'Tabulated f values'!O$3)+Fit_Parameters!$I98*EXP(-Fit_Parameters!$J98*'Tabulated f values'!O$3*'Tabulated f values'!O$3)+Fit_Parameters!$K98*EXP(-Fit_Parameters!$L98*'Tabulated f values'!O$3*'Tabulated f values'!O$3)+Fit_Parameters!$M98</f>
        <v>19.580690536299581</v>
      </c>
      <c r="P95" s="5">
        <f>Fit_Parameters!$C98*EXP(-Fit_Parameters!$D98*'Tabulated f values'!P$3*'Tabulated f values'!P$3)+Fit_Parameters!$E98*EXP(-Fit_Parameters!$F98*'Tabulated f values'!P$3*'Tabulated f values'!P$3)+Fit_Parameters!$G98*EXP(-Fit_Parameters!$H98*'Tabulated f values'!P$3*'Tabulated f values'!P$3)+Fit_Parameters!$I98*EXP(-Fit_Parameters!$J98*'Tabulated f values'!P$3*'Tabulated f values'!P$3)+Fit_Parameters!$K98*EXP(-Fit_Parameters!$L98*'Tabulated f values'!P$3*'Tabulated f values'!P$3)+Fit_Parameters!$M98</f>
        <v>18.607368710930867</v>
      </c>
      <c r="Q95" s="5">
        <f>Fit_Parameters!$C98*EXP(-Fit_Parameters!$D98*'Tabulated f values'!Q$3*'Tabulated f values'!Q$3)+Fit_Parameters!$E98*EXP(-Fit_Parameters!$F98*'Tabulated f values'!Q$3*'Tabulated f values'!Q$3)+Fit_Parameters!$G98*EXP(-Fit_Parameters!$H98*'Tabulated f values'!Q$3*'Tabulated f values'!Q$3)+Fit_Parameters!$I98*EXP(-Fit_Parameters!$J98*'Tabulated f values'!Q$3*'Tabulated f values'!Q$3)+Fit_Parameters!$K98*EXP(-Fit_Parameters!$L98*'Tabulated f values'!Q$3*'Tabulated f values'!Q$3)+Fit_Parameters!$M98</f>
        <v>17.693908206192976</v>
      </c>
      <c r="R95" s="5">
        <f>Fit_Parameters!$C98*EXP(-Fit_Parameters!$D98*'Tabulated f values'!R$3*'Tabulated f values'!R$3)+Fit_Parameters!$E98*EXP(-Fit_Parameters!$F98*'Tabulated f values'!R$3*'Tabulated f values'!R$3)+Fit_Parameters!$G98*EXP(-Fit_Parameters!$H98*'Tabulated f values'!R$3*'Tabulated f values'!R$3)+Fit_Parameters!$I98*EXP(-Fit_Parameters!$J98*'Tabulated f values'!R$3*'Tabulated f values'!R$3)+Fit_Parameters!$K98*EXP(-Fit_Parameters!$L98*'Tabulated f values'!R$3*'Tabulated f values'!R$3)+Fit_Parameters!$M98</f>
        <v>16.822517898302042</v>
      </c>
      <c r="S95" s="5">
        <f>Fit_Parameters!$C98*EXP(-Fit_Parameters!$D98*'Tabulated f values'!S$3*'Tabulated f values'!S$3)+Fit_Parameters!$E98*EXP(-Fit_Parameters!$F98*'Tabulated f values'!S$3*'Tabulated f values'!S$3)+Fit_Parameters!$G98*EXP(-Fit_Parameters!$H98*'Tabulated f values'!S$3*'Tabulated f values'!S$3)+Fit_Parameters!$I98*EXP(-Fit_Parameters!$J98*'Tabulated f values'!S$3*'Tabulated f values'!S$3)+Fit_Parameters!$K98*EXP(-Fit_Parameters!$L98*'Tabulated f values'!S$3*'Tabulated f values'!S$3)+Fit_Parameters!$M98</f>
        <v>15.983458684947706</v>
      </c>
      <c r="T95" s="5">
        <f>Fit_Parameters!$C98*EXP(-Fit_Parameters!$D98*'Tabulated f values'!T$3*'Tabulated f values'!T$3)+Fit_Parameters!$E98*EXP(-Fit_Parameters!$F98*'Tabulated f values'!T$3*'Tabulated f values'!T$3)+Fit_Parameters!$G98*EXP(-Fit_Parameters!$H98*'Tabulated f values'!T$3*'Tabulated f values'!T$3)+Fit_Parameters!$I98*EXP(-Fit_Parameters!$J98*'Tabulated f values'!T$3*'Tabulated f values'!T$3)+Fit_Parameters!$K98*EXP(-Fit_Parameters!$L98*'Tabulated f values'!T$3*'Tabulated f values'!T$3)+Fit_Parameters!$M98</f>
        <v>15.172935435648942</v>
      </c>
      <c r="U95" s="5">
        <f>Fit_Parameters!$C98*EXP(-Fit_Parameters!$D98*'Tabulated f values'!U$3*'Tabulated f values'!U$3)+Fit_Parameters!$E98*EXP(-Fit_Parameters!$F98*'Tabulated f values'!U$3*'Tabulated f values'!U$3)+Fit_Parameters!$G98*EXP(-Fit_Parameters!$H98*'Tabulated f values'!U$3*'Tabulated f values'!U$3)+Fit_Parameters!$I98*EXP(-Fit_Parameters!$J98*'Tabulated f values'!U$3*'Tabulated f values'!U$3)+Fit_Parameters!$K98*EXP(-Fit_Parameters!$L98*'Tabulated f values'!U$3*'Tabulated f values'!U$3)+Fit_Parameters!$M98</f>
        <v>14.390928498350405</v>
      </c>
      <c r="V95" s="5">
        <f>Fit_Parameters!$C98*EXP(-Fit_Parameters!$D98*'Tabulated f values'!V$3*'Tabulated f values'!V$3)+Fit_Parameters!$E98*EXP(-Fit_Parameters!$F98*'Tabulated f values'!V$3*'Tabulated f values'!V$3)+Fit_Parameters!$G98*EXP(-Fit_Parameters!$H98*'Tabulated f values'!V$3*'Tabulated f values'!V$3)+Fit_Parameters!$I98*EXP(-Fit_Parameters!$J98*'Tabulated f values'!V$3*'Tabulated f values'!V$3)+Fit_Parameters!$K98*EXP(-Fit_Parameters!$L98*'Tabulated f values'!V$3*'Tabulated f values'!V$3)+Fit_Parameters!$M98</f>
        <v>13.639416365939878</v>
      </c>
      <c r="W95" s="5">
        <f>Fit_Parameters!$C98*EXP(-Fit_Parameters!$D98*'Tabulated f values'!W$3*'Tabulated f values'!W$3)+Fit_Parameters!$E98*EXP(-Fit_Parameters!$F98*'Tabulated f values'!W$3*'Tabulated f values'!W$3)+Fit_Parameters!$G98*EXP(-Fit_Parameters!$H98*'Tabulated f values'!W$3*'Tabulated f values'!W$3)+Fit_Parameters!$I98*EXP(-Fit_Parameters!$J98*'Tabulated f values'!W$3*'Tabulated f values'!W$3)+Fit_Parameters!$K98*EXP(-Fit_Parameters!$L98*'Tabulated f values'!W$3*'Tabulated f values'!W$3)+Fit_Parameters!$M98</f>
        <v>12.921122272263624</v>
      </c>
      <c r="X95" s="5">
        <f>Fit_Parameters!$C98*EXP(-Fit_Parameters!$D98*'Tabulated f values'!X$3*'Tabulated f values'!X$3)+Fit_Parameters!$E98*EXP(-Fit_Parameters!$F98*'Tabulated f values'!X$3*'Tabulated f values'!X$3)+Fit_Parameters!$G98*EXP(-Fit_Parameters!$H98*'Tabulated f values'!X$3*'Tabulated f values'!X$3)+Fit_Parameters!$I98*EXP(-Fit_Parameters!$J98*'Tabulated f values'!X$3*'Tabulated f values'!X$3)+Fit_Parameters!$K98*EXP(-Fit_Parameters!$L98*'Tabulated f values'!X$3*'Tabulated f values'!X$3)+Fit_Parameters!$M98</f>
        <v>12.238733435793256</v>
      </c>
      <c r="Y95" s="5">
        <f>Fit_Parameters!$C98*EXP(-Fit_Parameters!$D98*'Tabulated f values'!Y$3*'Tabulated f values'!Y$3)+Fit_Parameters!$E98*EXP(-Fit_Parameters!$F98*'Tabulated f values'!Y$3*'Tabulated f values'!Y$3)+Fit_Parameters!$G98*EXP(-Fit_Parameters!$H98*'Tabulated f values'!Y$3*'Tabulated f values'!Y$3)+Fit_Parameters!$I98*EXP(-Fit_Parameters!$J98*'Tabulated f values'!Y$3*'Tabulated f values'!Y$3)+Fit_Parameters!$K98*EXP(-Fit_Parameters!$L98*'Tabulated f values'!Y$3*'Tabulated f values'!Y$3)+Fit_Parameters!$M98</f>
        <v>11.594472688518664</v>
      </c>
      <c r="Z95" s="5">
        <f>Fit_Parameters!$C98*EXP(-Fit_Parameters!$D98*'Tabulated f values'!Z$3*'Tabulated f values'!Z$3)+Fit_Parameters!$E98*EXP(-Fit_Parameters!$F98*'Tabulated f values'!Z$3*'Tabulated f values'!Z$3)+Fit_Parameters!$G98*EXP(-Fit_Parameters!$H98*'Tabulated f values'!Z$3*'Tabulated f values'!Z$3)+Fit_Parameters!$I98*EXP(-Fit_Parameters!$J98*'Tabulated f values'!Z$3*'Tabulated f values'!Z$3)+Fit_Parameters!$K98*EXP(-Fit_Parameters!$L98*'Tabulated f values'!Z$3*'Tabulated f values'!Z$3)+Fit_Parameters!$M98</f>
        <v>10.989901965605846</v>
      </c>
      <c r="AA95" s="5">
        <f>Fit_Parameters!$C98*EXP(-Fit_Parameters!$D98*'Tabulated f values'!AA$3*'Tabulated f values'!AA$3)+Fit_Parameters!$E98*EXP(-Fit_Parameters!$F98*'Tabulated f values'!AA$3*'Tabulated f values'!AA$3)+Fit_Parameters!$G98*EXP(-Fit_Parameters!$H98*'Tabulated f values'!AA$3*'Tabulated f values'!AA$3)+Fit_Parameters!$I98*EXP(-Fit_Parameters!$J98*'Tabulated f values'!AA$3*'Tabulated f values'!AA$3)+Fit_Parameters!$K98*EXP(-Fit_Parameters!$L98*'Tabulated f values'!AA$3*'Tabulated f values'!AA$3)+Fit_Parameters!$M98</f>
        <v>10.42586495091448</v>
      </c>
      <c r="AB95" s="5">
        <f>Fit_Parameters!$C98*EXP(-Fit_Parameters!$D98*'Tabulated f values'!AB$3*'Tabulated f values'!AB$3)+Fit_Parameters!$E98*EXP(-Fit_Parameters!$F98*'Tabulated f values'!AB$3*'Tabulated f values'!AB$3)+Fit_Parameters!$G98*EXP(-Fit_Parameters!$H98*'Tabulated f values'!AB$3*'Tabulated f values'!AB$3)+Fit_Parameters!$I98*EXP(-Fit_Parameters!$J98*'Tabulated f values'!AB$3*'Tabulated f values'!AB$3)+Fit_Parameters!$K98*EXP(-Fit_Parameters!$L98*'Tabulated f values'!AB$3*'Tabulated f values'!AB$3)+Fit_Parameters!$M98</f>
        <v>9.9025075176614656</v>
      </c>
      <c r="AC95" s="5">
        <f>Fit_Parameters!$C98*EXP(-Fit_Parameters!$D98*'Tabulated f values'!AC$3*'Tabulated f values'!AC$3)+Fit_Parameters!$E98*EXP(-Fit_Parameters!$F98*'Tabulated f values'!AC$3*'Tabulated f values'!AC$3)+Fit_Parameters!$G98*EXP(-Fit_Parameters!$H98*'Tabulated f values'!AC$3*'Tabulated f values'!AC$3)+Fit_Parameters!$I98*EXP(-Fit_Parameters!$J98*'Tabulated f values'!AC$3*'Tabulated f values'!AC$3)+Fit_Parameters!$K98*EXP(-Fit_Parameters!$L98*'Tabulated f values'!AC$3*'Tabulated f values'!AC$3)+Fit_Parameters!$M98</f>
        <v>9.4193391495278345</v>
      </c>
      <c r="AD95" s="5"/>
      <c r="AE95" s="5"/>
      <c r="AF95" s="5"/>
      <c r="AG95" s="5"/>
    </row>
    <row r="96" spans="1:33" x14ac:dyDescent="0.25">
      <c r="A96">
        <f>Fit_Parameters!A99</f>
        <v>42</v>
      </c>
      <c r="B96" t="str">
        <f>Fit_Parameters!B99</f>
        <v>Mo5+</v>
      </c>
      <c r="C96" s="5">
        <f>Fit_Parameters!$C99*EXP(-Fit_Parameters!$D99*'Tabulated f values'!C$3*'Tabulated f values'!C$3)+Fit_Parameters!$E99*EXP(-Fit_Parameters!$F99*'Tabulated f values'!C$3*'Tabulated f values'!C$3)+Fit_Parameters!$G99*EXP(-Fit_Parameters!$H99*'Tabulated f values'!C$3*'Tabulated f values'!C$3)+Fit_Parameters!$I99*EXP(-Fit_Parameters!$J99*'Tabulated f values'!C$3*'Tabulated f values'!C$3)+Fit_Parameters!$K99*EXP(-Fit_Parameters!$L99*'Tabulated f values'!C$3*'Tabulated f values'!C$3)+Fit_Parameters!$M99</f>
        <v>37.001425999999995</v>
      </c>
      <c r="D96" s="5">
        <f>Fit_Parameters!$C99*EXP(-Fit_Parameters!$D99*'Tabulated f values'!D$3*'Tabulated f values'!D$3)+Fit_Parameters!$E99*EXP(-Fit_Parameters!$F99*'Tabulated f values'!D$3*'Tabulated f values'!D$3)+Fit_Parameters!$G99*EXP(-Fit_Parameters!$H99*'Tabulated f values'!D$3*'Tabulated f values'!D$3)+Fit_Parameters!$I99*EXP(-Fit_Parameters!$J99*'Tabulated f values'!D$3*'Tabulated f values'!D$3)+Fit_Parameters!$K99*EXP(-Fit_Parameters!$L99*'Tabulated f values'!D$3*'Tabulated f values'!D$3)+Fit_Parameters!$M99</f>
        <v>36.663376014449241</v>
      </c>
      <c r="E96" s="5">
        <f>Fit_Parameters!$C99*EXP(-Fit_Parameters!$D99*'Tabulated f values'!E$3*'Tabulated f values'!E$3)+Fit_Parameters!$E99*EXP(-Fit_Parameters!$F99*'Tabulated f values'!E$3*'Tabulated f values'!E$3)+Fit_Parameters!$G99*EXP(-Fit_Parameters!$H99*'Tabulated f values'!E$3*'Tabulated f values'!E$3)+Fit_Parameters!$I99*EXP(-Fit_Parameters!$J99*'Tabulated f values'!E$3*'Tabulated f values'!E$3)+Fit_Parameters!$K99*EXP(-Fit_Parameters!$L99*'Tabulated f values'!E$3*'Tabulated f values'!E$3)+Fit_Parameters!$M99</f>
        <v>35.695887547997216</v>
      </c>
      <c r="F96" s="5">
        <f>Fit_Parameters!$C99*EXP(-Fit_Parameters!$D99*'Tabulated f values'!F$3*'Tabulated f values'!F$3)+Fit_Parameters!$E99*EXP(-Fit_Parameters!$F99*'Tabulated f values'!F$3*'Tabulated f values'!F$3)+Fit_Parameters!$G99*EXP(-Fit_Parameters!$H99*'Tabulated f values'!F$3*'Tabulated f values'!F$3)+Fit_Parameters!$I99*EXP(-Fit_Parameters!$J99*'Tabulated f values'!F$3*'Tabulated f values'!F$3)+Fit_Parameters!$K99*EXP(-Fit_Parameters!$L99*'Tabulated f values'!F$3*'Tabulated f values'!F$3)+Fit_Parameters!$M99</f>
        <v>34.224533038946831</v>
      </c>
      <c r="G96" s="5">
        <f>Fit_Parameters!$C99*EXP(-Fit_Parameters!$D99*'Tabulated f values'!G$3*'Tabulated f values'!G$3)+Fit_Parameters!$E99*EXP(-Fit_Parameters!$F99*'Tabulated f values'!G$3*'Tabulated f values'!G$3)+Fit_Parameters!$G99*EXP(-Fit_Parameters!$H99*'Tabulated f values'!G$3*'Tabulated f values'!G$3)+Fit_Parameters!$I99*EXP(-Fit_Parameters!$J99*'Tabulated f values'!G$3*'Tabulated f values'!G$3)+Fit_Parameters!$K99*EXP(-Fit_Parameters!$L99*'Tabulated f values'!G$3*'Tabulated f values'!G$3)+Fit_Parameters!$M99</f>
        <v>32.418327126456163</v>
      </c>
      <c r="H96" s="5">
        <f>Fit_Parameters!$C99*EXP(-Fit_Parameters!$D99*'Tabulated f values'!H$3*'Tabulated f values'!H$3)+Fit_Parameters!$E99*EXP(-Fit_Parameters!$F99*'Tabulated f values'!H$3*'Tabulated f values'!H$3)+Fit_Parameters!$G99*EXP(-Fit_Parameters!$H99*'Tabulated f values'!H$3*'Tabulated f values'!H$3)+Fit_Parameters!$I99*EXP(-Fit_Parameters!$J99*'Tabulated f values'!H$3*'Tabulated f values'!H$3)+Fit_Parameters!$K99*EXP(-Fit_Parameters!$L99*'Tabulated f values'!H$3*'Tabulated f values'!H$3)+Fit_Parameters!$M99</f>
        <v>30.450221540767785</v>
      </c>
      <c r="I96" s="5">
        <f>Fit_Parameters!$C99*EXP(-Fit_Parameters!$D99*'Tabulated f values'!I$3*'Tabulated f values'!I$3)+Fit_Parameters!$E99*EXP(-Fit_Parameters!$F99*'Tabulated f values'!I$3*'Tabulated f values'!I$3)+Fit_Parameters!$G99*EXP(-Fit_Parameters!$H99*'Tabulated f values'!I$3*'Tabulated f values'!I$3)+Fit_Parameters!$I99*EXP(-Fit_Parameters!$J99*'Tabulated f values'!I$3*'Tabulated f values'!I$3)+Fit_Parameters!$K99*EXP(-Fit_Parameters!$L99*'Tabulated f values'!I$3*'Tabulated f values'!I$3)+Fit_Parameters!$M99</f>
        <v>28.467645156613585</v>
      </c>
      <c r="J96" s="5">
        <f>Fit_Parameters!$C99*EXP(-Fit_Parameters!$D99*'Tabulated f values'!J$3*'Tabulated f values'!J$3)+Fit_Parameters!$E99*EXP(-Fit_Parameters!$F99*'Tabulated f values'!J$3*'Tabulated f values'!J$3)+Fit_Parameters!$G99*EXP(-Fit_Parameters!$H99*'Tabulated f values'!J$3*'Tabulated f values'!J$3)+Fit_Parameters!$I99*EXP(-Fit_Parameters!$J99*'Tabulated f values'!J$3*'Tabulated f values'!J$3)+Fit_Parameters!$K99*EXP(-Fit_Parameters!$L99*'Tabulated f values'!J$3*'Tabulated f values'!J$3)+Fit_Parameters!$M99</f>
        <v>26.577666179758197</v>
      </c>
      <c r="K96" s="5">
        <f>Fit_Parameters!$C99*EXP(-Fit_Parameters!$D99*'Tabulated f values'!K$3*'Tabulated f values'!K$3)+Fit_Parameters!$E99*EXP(-Fit_Parameters!$F99*'Tabulated f values'!K$3*'Tabulated f values'!K$3)+Fit_Parameters!$G99*EXP(-Fit_Parameters!$H99*'Tabulated f values'!K$3*'Tabulated f values'!K$3)+Fit_Parameters!$I99*EXP(-Fit_Parameters!$J99*'Tabulated f values'!K$3*'Tabulated f values'!K$3)+Fit_Parameters!$K99*EXP(-Fit_Parameters!$L99*'Tabulated f values'!K$3*'Tabulated f values'!K$3)+Fit_Parameters!$M99</f>
        <v>24.844164525207916</v>
      </c>
      <c r="L96" s="5">
        <f>Fit_Parameters!$C99*EXP(-Fit_Parameters!$D99*'Tabulated f values'!L$3*'Tabulated f values'!L$3)+Fit_Parameters!$E99*EXP(-Fit_Parameters!$F99*'Tabulated f values'!L$3*'Tabulated f values'!L$3)+Fit_Parameters!$G99*EXP(-Fit_Parameters!$H99*'Tabulated f values'!L$3*'Tabulated f values'!L$3)+Fit_Parameters!$I99*EXP(-Fit_Parameters!$J99*'Tabulated f values'!L$3*'Tabulated f values'!L$3)+Fit_Parameters!$K99*EXP(-Fit_Parameters!$L99*'Tabulated f values'!L$3*'Tabulated f values'!L$3)+Fit_Parameters!$M99</f>
        <v>23.292616698929763</v>
      </c>
      <c r="M96" s="5">
        <f>Fit_Parameters!$C99*EXP(-Fit_Parameters!$D99*'Tabulated f values'!M$3*'Tabulated f values'!M$3)+Fit_Parameters!$E99*EXP(-Fit_Parameters!$F99*'Tabulated f values'!M$3*'Tabulated f values'!M$3)+Fit_Parameters!$G99*EXP(-Fit_Parameters!$H99*'Tabulated f values'!M$3*'Tabulated f values'!M$3)+Fit_Parameters!$I99*EXP(-Fit_Parameters!$J99*'Tabulated f values'!M$3*'Tabulated f values'!M$3)+Fit_Parameters!$K99*EXP(-Fit_Parameters!$L99*'Tabulated f values'!M$3*'Tabulated f values'!M$3)+Fit_Parameters!$M99</f>
        <v>21.919114648979388</v>
      </c>
      <c r="N96" s="5">
        <f>Fit_Parameters!$C99*EXP(-Fit_Parameters!$D99*'Tabulated f values'!N$3*'Tabulated f values'!N$3)+Fit_Parameters!$E99*EXP(-Fit_Parameters!$F99*'Tabulated f values'!N$3*'Tabulated f values'!N$3)+Fit_Parameters!$G99*EXP(-Fit_Parameters!$H99*'Tabulated f values'!N$3*'Tabulated f values'!N$3)+Fit_Parameters!$I99*EXP(-Fit_Parameters!$J99*'Tabulated f values'!N$3*'Tabulated f values'!N$3)+Fit_Parameters!$K99*EXP(-Fit_Parameters!$L99*'Tabulated f values'!N$3*'Tabulated f values'!N$3)+Fit_Parameters!$M99</f>
        <v>20.701146858322986</v>
      </c>
      <c r="O96" s="5">
        <f>Fit_Parameters!$C99*EXP(-Fit_Parameters!$D99*'Tabulated f values'!O$3*'Tabulated f values'!O$3)+Fit_Parameters!$E99*EXP(-Fit_Parameters!$F99*'Tabulated f values'!O$3*'Tabulated f values'!O$3)+Fit_Parameters!$G99*EXP(-Fit_Parameters!$H99*'Tabulated f values'!O$3*'Tabulated f values'!O$3)+Fit_Parameters!$I99*EXP(-Fit_Parameters!$J99*'Tabulated f values'!O$3*'Tabulated f values'!O$3)+Fit_Parameters!$K99*EXP(-Fit_Parameters!$L99*'Tabulated f values'!O$3*'Tabulated f values'!O$3)+Fit_Parameters!$M99</f>
        <v>19.607960321964484</v>
      </c>
      <c r="P96" s="5">
        <f>Fit_Parameters!$C99*EXP(-Fit_Parameters!$D99*'Tabulated f values'!P$3*'Tabulated f values'!P$3)+Fit_Parameters!$E99*EXP(-Fit_Parameters!$F99*'Tabulated f values'!P$3*'Tabulated f values'!P$3)+Fit_Parameters!$G99*EXP(-Fit_Parameters!$H99*'Tabulated f values'!P$3*'Tabulated f values'!P$3)+Fit_Parameters!$I99*EXP(-Fit_Parameters!$J99*'Tabulated f values'!P$3*'Tabulated f values'!P$3)+Fit_Parameters!$K99*EXP(-Fit_Parameters!$L99*'Tabulated f values'!P$3*'Tabulated f values'!P$3)+Fit_Parameters!$M99</f>
        <v>18.60874153733414</v>
      </c>
      <c r="Q96" s="5">
        <f>Fit_Parameters!$C99*EXP(-Fit_Parameters!$D99*'Tabulated f values'!Q$3*'Tabulated f values'!Q$3)+Fit_Parameters!$E99*EXP(-Fit_Parameters!$F99*'Tabulated f values'!Q$3*'Tabulated f values'!Q$3)+Fit_Parameters!$G99*EXP(-Fit_Parameters!$H99*'Tabulated f values'!Q$3*'Tabulated f values'!Q$3)+Fit_Parameters!$I99*EXP(-Fit_Parameters!$J99*'Tabulated f values'!Q$3*'Tabulated f values'!Q$3)+Fit_Parameters!$K99*EXP(-Fit_Parameters!$L99*'Tabulated f values'!Q$3*'Tabulated f values'!Q$3)+Fit_Parameters!$M99</f>
        <v>17.677726762588904</v>
      </c>
      <c r="R96" s="5">
        <f>Fit_Parameters!$C99*EXP(-Fit_Parameters!$D99*'Tabulated f values'!R$3*'Tabulated f values'!R$3)+Fit_Parameters!$E99*EXP(-Fit_Parameters!$F99*'Tabulated f values'!R$3*'Tabulated f values'!R$3)+Fit_Parameters!$G99*EXP(-Fit_Parameters!$H99*'Tabulated f values'!R$3*'Tabulated f values'!R$3)+Fit_Parameters!$I99*EXP(-Fit_Parameters!$J99*'Tabulated f values'!R$3*'Tabulated f values'!R$3)+Fit_Parameters!$K99*EXP(-Fit_Parameters!$L99*'Tabulated f values'!R$3*'Tabulated f values'!R$3)+Fit_Parameters!$M99</f>
        <v>16.796337583379596</v>
      </c>
      <c r="S96" s="5">
        <f>Fit_Parameters!$C99*EXP(-Fit_Parameters!$D99*'Tabulated f values'!S$3*'Tabulated f values'!S$3)+Fit_Parameters!$E99*EXP(-Fit_Parameters!$F99*'Tabulated f values'!S$3*'Tabulated f values'!S$3)+Fit_Parameters!$G99*EXP(-Fit_Parameters!$H99*'Tabulated f values'!S$3*'Tabulated f values'!S$3)+Fit_Parameters!$I99*EXP(-Fit_Parameters!$J99*'Tabulated f values'!S$3*'Tabulated f values'!S$3)+Fit_Parameters!$K99*EXP(-Fit_Parameters!$L99*'Tabulated f values'!S$3*'Tabulated f values'!S$3)+Fit_Parameters!$M99</f>
        <v>15.953105772639262</v>
      </c>
      <c r="T96" s="5">
        <f>Fit_Parameters!$C99*EXP(-Fit_Parameters!$D99*'Tabulated f values'!T$3*'Tabulated f values'!T$3)+Fit_Parameters!$E99*EXP(-Fit_Parameters!$F99*'Tabulated f values'!T$3*'Tabulated f values'!T$3)+Fit_Parameters!$G99*EXP(-Fit_Parameters!$H99*'Tabulated f values'!T$3*'Tabulated f values'!T$3)+Fit_Parameters!$I99*EXP(-Fit_Parameters!$J99*'Tabulated f values'!T$3*'Tabulated f values'!T$3)+Fit_Parameters!$K99*EXP(-Fit_Parameters!$L99*'Tabulated f values'!T$3*'Tabulated f values'!T$3)+Fit_Parameters!$M99</f>
        <v>15.142355251995212</v>
      </c>
      <c r="U96" s="5">
        <f>Fit_Parameters!$C99*EXP(-Fit_Parameters!$D99*'Tabulated f values'!U$3*'Tabulated f values'!U$3)+Fit_Parameters!$E99*EXP(-Fit_Parameters!$F99*'Tabulated f values'!U$3*'Tabulated f values'!U$3)+Fit_Parameters!$G99*EXP(-Fit_Parameters!$H99*'Tabulated f values'!U$3*'Tabulated f values'!U$3)+Fit_Parameters!$I99*EXP(-Fit_Parameters!$J99*'Tabulated f values'!U$3*'Tabulated f values'!U$3)+Fit_Parameters!$K99*EXP(-Fit_Parameters!$L99*'Tabulated f values'!U$3*'Tabulated f values'!U$3)+Fit_Parameters!$M99</f>
        <v>14.362463973714412</v>
      </c>
      <c r="V96" s="5">
        <f>Fit_Parameters!$C99*EXP(-Fit_Parameters!$D99*'Tabulated f values'!V$3*'Tabulated f values'!V$3)+Fit_Parameters!$E99*EXP(-Fit_Parameters!$F99*'Tabulated f values'!V$3*'Tabulated f values'!V$3)+Fit_Parameters!$G99*EXP(-Fit_Parameters!$H99*'Tabulated f values'!V$3*'Tabulated f values'!V$3)+Fit_Parameters!$I99*EXP(-Fit_Parameters!$J99*'Tabulated f values'!V$3*'Tabulated f values'!V$3)+Fit_Parameters!$K99*EXP(-Fit_Parameters!$L99*'Tabulated f values'!V$3*'Tabulated f values'!V$3)+Fit_Parameters!$M99</f>
        <v>13.614235246708631</v>
      </c>
      <c r="W96" s="5">
        <f>Fit_Parameters!$C99*EXP(-Fit_Parameters!$D99*'Tabulated f values'!W$3*'Tabulated f values'!W$3)+Fit_Parameters!$E99*EXP(-Fit_Parameters!$F99*'Tabulated f values'!W$3*'Tabulated f values'!W$3)+Fit_Parameters!$G99*EXP(-Fit_Parameters!$H99*'Tabulated f values'!W$3*'Tabulated f values'!W$3)+Fit_Parameters!$I99*EXP(-Fit_Parameters!$J99*'Tabulated f values'!W$3*'Tabulated f values'!W$3)+Fit_Parameters!$K99*EXP(-Fit_Parameters!$L99*'Tabulated f values'!W$3*'Tabulated f values'!W$3)+Fit_Parameters!$M99</f>
        <v>12.89962396880783</v>
      </c>
      <c r="X96" s="5">
        <f>Fit_Parameters!$C99*EXP(-Fit_Parameters!$D99*'Tabulated f values'!X$3*'Tabulated f values'!X$3)+Fit_Parameters!$E99*EXP(-Fit_Parameters!$F99*'Tabulated f values'!X$3*'Tabulated f values'!X$3)+Fit_Parameters!$G99*EXP(-Fit_Parameters!$H99*'Tabulated f values'!X$3*'Tabulated f values'!X$3)+Fit_Parameters!$I99*EXP(-Fit_Parameters!$J99*'Tabulated f values'!X$3*'Tabulated f values'!X$3)+Fit_Parameters!$K99*EXP(-Fit_Parameters!$L99*'Tabulated f values'!X$3*'Tabulated f values'!X$3)+Fit_Parameters!$M99</f>
        <v>12.220864049641321</v>
      </c>
      <c r="Y96" s="5">
        <f>Fit_Parameters!$C99*EXP(-Fit_Parameters!$D99*'Tabulated f values'!Y$3*'Tabulated f values'!Y$3)+Fit_Parameters!$E99*EXP(-Fit_Parameters!$F99*'Tabulated f values'!Y$3*'Tabulated f values'!Y$3)+Fit_Parameters!$G99*EXP(-Fit_Parameters!$H99*'Tabulated f values'!Y$3*'Tabulated f values'!Y$3)+Fit_Parameters!$I99*EXP(-Fit_Parameters!$J99*'Tabulated f values'!Y$3*'Tabulated f values'!Y$3)+Fit_Parameters!$K99*EXP(-Fit_Parameters!$L99*'Tabulated f values'!Y$3*'Tabulated f values'!Y$3)+Fit_Parameters!$M99</f>
        <v>11.579938803149162</v>
      </c>
      <c r="Z96" s="5">
        <f>Fit_Parameters!$C99*EXP(-Fit_Parameters!$D99*'Tabulated f values'!Z$3*'Tabulated f values'!Z$3)+Fit_Parameters!$E99*EXP(-Fit_Parameters!$F99*'Tabulated f values'!Z$3*'Tabulated f values'!Z$3)+Fit_Parameters!$G99*EXP(-Fit_Parameters!$H99*'Tabulated f values'!Z$3*'Tabulated f values'!Z$3)+Fit_Parameters!$I99*EXP(-Fit_Parameters!$J99*'Tabulated f values'!Z$3*'Tabulated f values'!Z$3)+Fit_Parameters!$K99*EXP(-Fit_Parameters!$L99*'Tabulated f values'!Z$3*'Tabulated f values'!Z$3)+Fit_Parameters!$M99</f>
        <v>10.978302348568448</v>
      </c>
      <c r="AA96" s="5">
        <f>Fit_Parameters!$C99*EXP(-Fit_Parameters!$D99*'Tabulated f values'!AA$3*'Tabulated f values'!AA$3)+Fit_Parameters!$E99*EXP(-Fit_Parameters!$F99*'Tabulated f values'!AA$3*'Tabulated f values'!AA$3)+Fit_Parameters!$G99*EXP(-Fit_Parameters!$H99*'Tabulated f values'!AA$3*'Tabulated f values'!AA$3)+Fit_Parameters!$I99*EXP(-Fit_Parameters!$J99*'Tabulated f values'!AA$3*'Tabulated f values'!AA$3)+Fit_Parameters!$K99*EXP(-Fit_Parameters!$L99*'Tabulated f values'!AA$3*'Tabulated f values'!AA$3)+Fit_Parameters!$M99</f>
        <v>10.416765866908563</v>
      </c>
      <c r="AB96" s="5">
        <f>Fit_Parameters!$C99*EXP(-Fit_Parameters!$D99*'Tabulated f values'!AB$3*'Tabulated f values'!AB$3)+Fit_Parameters!$E99*EXP(-Fit_Parameters!$F99*'Tabulated f values'!AB$3*'Tabulated f values'!AB$3)+Fit_Parameters!$G99*EXP(-Fit_Parameters!$H99*'Tabulated f values'!AB$3*'Tabulated f values'!AB$3)+Fit_Parameters!$I99*EXP(-Fit_Parameters!$J99*'Tabulated f values'!AB$3*'Tabulated f values'!AB$3)+Fit_Parameters!$K99*EXP(-Fit_Parameters!$L99*'Tabulated f values'!AB$3*'Tabulated f values'!AB$3)+Fit_Parameters!$M99</f>
        <v>9.8954833984534645</v>
      </c>
      <c r="AC96" s="5">
        <f>Fit_Parameters!$C99*EXP(-Fit_Parameters!$D99*'Tabulated f values'!AC$3*'Tabulated f values'!AC$3)+Fit_Parameters!$E99*EXP(-Fit_Parameters!$F99*'Tabulated f values'!AC$3*'Tabulated f values'!AC$3)+Fit_Parameters!$G99*EXP(-Fit_Parameters!$H99*'Tabulated f values'!AC$3*'Tabulated f values'!AC$3)+Fit_Parameters!$I99*EXP(-Fit_Parameters!$J99*'Tabulated f values'!AC$3*'Tabulated f values'!AC$3)+Fit_Parameters!$K99*EXP(-Fit_Parameters!$L99*'Tabulated f values'!AC$3*'Tabulated f values'!AC$3)+Fit_Parameters!$M99</f>
        <v>9.4139935678223452</v>
      </c>
      <c r="AD96" s="5"/>
      <c r="AE96" s="5"/>
      <c r="AF96" s="5"/>
      <c r="AG96" s="5"/>
    </row>
    <row r="97" spans="1:33" x14ac:dyDescent="0.25">
      <c r="A97">
        <f>Fit_Parameters!A100</f>
        <v>42</v>
      </c>
      <c r="B97" t="str">
        <f>Fit_Parameters!B100</f>
        <v>Mo6+</v>
      </c>
      <c r="C97" s="5">
        <f>Fit_Parameters!$C100*EXP(-Fit_Parameters!$D100*'Tabulated f values'!C$3*'Tabulated f values'!C$3)+Fit_Parameters!$E100*EXP(-Fit_Parameters!$F100*'Tabulated f values'!C$3*'Tabulated f values'!C$3)+Fit_Parameters!$G100*EXP(-Fit_Parameters!$H100*'Tabulated f values'!C$3*'Tabulated f values'!C$3)+Fit_Parameters!$I100*EXP(-Fit_Parameters!$J100*'Tabulated f values'!C$3*'Tabulated f values'!C$3)+Fit_Parameters!$K100*EXP(-Fit_Parameters!$L100*'Tabulated f values'!C$3*'Tabulated f values'!C$3)+Fit_Parameters!$M100</f>
        <v>35.999884000000002</v>
      </c>
      <c r="D97" s="5">
        <f>Fit_Parameters!$C100*EXP(-Fit_Parameters!$D100*'Tabulated f values'!D$3*'Tabulated f values'!D$3)+Fit_Parameters!$E100*EXP(-Fit_Parameters!$F100*'Tabulated f values'!D$3*'Tabulated f values'!D$3)+Fit_Parameters!$G100*EXP(-Fit_Parameters!$H100*'Tabulated f values'!D$3*'Tabulated f values'!D$3)+Fit_Parameters!$I100*EXP(-Fit_Parameters!$J100*'Tabulated f values'!D$3*'Tabulated f values'!D$3)+Fit_Parameters!$K100*EXP(-Fit_Parameters!$L100*'Tabulated f values'!D$3*'Tabulated f values'!D$3)+Fit_Parameters!$M100</f>
        <v>35.714546317627295</v>
      </c>
      <c r="E97" s="5">
        <f>Fit_Parameters!$C100*EXP(-Fit_Parameters!$D100*'Tabulated f values'!E$3*'Tabulated f values'!E$3)+Fit_Parameters!$E100*EXP(-Fit_Parameters!$F100*'Tabulated f values'!E$3*'Tabulated f values'!E$3)+Fit_Parameters!$G100*EXP(-Fit_Parameters!$H100*'Tabulated f values'!E$3*'Tabulated f values'!E$3)+Fit_Parameters!$I100*EXP(-Fit_Parameters!$J100*'Tabulated f values'!E$3*'Tabulated f values'!E$3)+Fit_Parameters!$K100*EXP(-Fit_Parameters!$L100*'Tabulated f values'!E$3*'Tabulated f values'!E$3)+Fit_Parameters!$M100</f>
        <v>34.890256668445495</v>
      </c>
      <c r="F97" s="5">
        <f>Fit_Parameters!$C100*EXP(-Fit_Parameters!$D100*'Tabulated f values'!F$3*'Tabulated f values'!F$3)+Fit_Parameters!$E100*EXP(-Fit_Parameters!$F100*'Tabulated f values'!F$3*'Tabulated f values'!F$3)+Fit_Parameters!$G100*EXP(-Fit_Parameters!$H100*'Tabulated f values'!F$3*'Tabulated f values'!F$3)+Fit_Parameters!$I100*EXP(-Fit_Parameters!$J100*'Tabulated f values'!F$3*'Tabulated f values'!F$3)+Fit_Parameters!$K100*EXP(-Fit_Parameters!$L100*'Tabulated f values'!F$3*'Tabulated f values'!F$3)+Fit_Parameters!$M100</f>
        <v>33.615173018279549</v>
      </c>
      <c r="G97" s="5">
        <f>Fit_Parameters!$C100*EXP(-Fit_Parameters!$D100*'Tabulated f values'!G$3*'Tabulated f values'!G$3)+Fit_Parameters!$E100*EXP(-Fit_Parameters!$F100*'Tabulated f values'!G$3*'Tabulated f values'!G$3)+Fit_Parameters!$G100*EXP(-Fit_Parameters!$H100*'Tabulated f values'!G$3*'Tabulated f values'!G$3)+Fit_Parameters!$I100*EXP(-Fit_Parameters!$J100*'Tabulated f values'!G$3*'Tabulated f values'!G$3)+Fit_Parameters!$K100*EXP(-Fit_Parameters!$L100*'Tabulated f values'!G$3*'Tabulated f values'!G$3)+Fit_Parameters!$M100</f>
        <v>32.015160931833719</v>
      </c>
      <c r="H97" s="5">
        <f>Fit_Parameters!$C100*EXP(-Fit_Parameters!$D100*'Tabulated f values'!H$3*'Tabulated f values'!H$3)+Fit_Parameters!$E100*EXP(-Fit_Parameters!$F100*'Tabulated f values'!H$3*'Tabulated f values'!H$3)+Fit_Parameters!$G100*EXP(-Fit_Parameters!$H100*'Tabulated f values'!H$3*'Tabulated f values'!H$3)+Fit_Parameters!$I100*EXP(-Fit_Parameters!$J100*'Tabulated f values'!H$3*'Tabulated f values'!H$3)+Fit_Parameters!$K100*EXP(-Fit_Parameters!$L100*'Tabulated f values'!H$3*'Tabulated f values'!H$3)+Fit_Parameters!$M100</f>
        <v>30.229262703995342</v>
      </c>
      <c r="I97" s="5">
        <f>Fit_Parameters!$C100*EXP(-Fit_Parameters!$D100*'Tabulated f values'!I$3*'Tabulated f values'!I$3)+Fit_Parameters!$E100*EXP(-Fit_Parameters!$F100*'Tabulated f values'!I$3*'Tabulated f values'!I$3)+Fit_Parameters!$G100*EXP(-Fit_Parameters!$H100*'Tabulated f values'!I$3*'Tabulated f values'!I$3)+Fit_Parameters!$I100*EXP(-Fit_Parameters!$J100*'Tabulated f values'!I$3*'Tabulated f values'!I$3)+Fit_Parameters!$K100*EXP(-Fit_Parameters!$L100*'Tabulated f values'!I$3*'Tabulated f values'!I$3)+Fit_Parameters!$M100</f>
        <v>28.386382768306838</v>
      </c>
      <c r="J97" s="5">
        <f>Fit_Parameters!$C100*EXP(-Fit_Parameters!$D100*'Tabulated f values'!J$3*'Tabulated f values'!J$3)+Fit_Parameters!$E100*EXP(-Fit_Parameters!$F100*'Tabulated f values'!J$3*'Tabulated f values'!J$3)+Fit_Parameters!$G100*EXP(-Fit_Parameters!$H100*'Tabulated f values'!J$3*'Tabulated f values'!J$3)+Fit_Parameters!$I100*EXP(-Fit_Parameters!$J100*'Tabulated f values'!J$3*'Tabulated f values'!J$3)+Fit_Parameters!$K100*EXP(-Fit_Parameters!$L100*'Tabulated f values'!J$3*'Tabulated f values'!J$3)+Fit_Parameters!$M100</f>
        <v>26.588670181519674</v>
      </c>
      <c r="K97" s="5">
        <f>Fit_Parameters!$C100*EXP(-Fit_Parameters!$D100*'Tabulated f values'!K$3*'Tabulated f values'!K$3)+Fit_Parameters!$E100*EXP(-Fit_Parameters!$F100*'Tabulated f values'!K$3*'Tabulated f values'!K$3)+Fit_Parameters!$G100*EXP(-Fit_Parameters!$H100*'Tabulated f values'!K$3*'Tabulated f values'!K$3)+Fit_Parameters!$I100*EXP(-Fit_Parameters!$J100*'Tabulated f values'!K$3*'Tabulated f values'!K$3)+Fit_Parameters!$K100*EXP(-Fit_Parameters!$L100*'Tabulated f values'!K$3*'Tabulated f values'!K$3)+Fit_Parameters!$M100</f>
        <v>24.903971068107573</v>
      </c>
      <c r="L97" s="5">
        <f>Fit_Parameters!$C100*EXP(-Fit_Parameters!$D100*'Tabulated f values'!L$3*'Tabulated f values'!L$3)+Fit_Parameters!$E100*EXP(-Fit_Parameters!$F100*'Tabulated f values'!L$3*'Tabulated f values'!L$3)+Fit_Parameters!$G100*EXP(-Fit_Parameters!$H100*'Tabulated f values'!L$3*'Tabulated f values'!L$3)+Fit_Parameters!$I100*EXP(-Fit_Parameters!$J100*'Tabulated f values'!L$3*'Tabulated f values'!L$3)+Fit_Parameters!$K100*EXP(-Fit_Parameters!$L100*'Tabulated f values'!L$3*'Tabulated f values'!L$3)+Fit_Parameters!$M100</f>
        <v>23.366602113152428</v>
      </c>
      <c r="M97" s="5">
        <f>Fit_Parameters!$C100*EXP(-Fit_Parameters!$D100*'Tabulated f values'!M$3*'Tabulated f values'!M$3)+Fit_Parameters!$E100*EXP(-Fit_Parameters!$F100*'Tabulated f values'!M$3*'Tabulated f values'!M$3)+Fit_Parameters!$G100*EXP(-Fit_Parameters!$H100*'Tabulated f values'!M$3*'Tabulated f values'!M$3)+Fit_Parameters!$I100*EXP(-Fit_Parameters!$J100*'Tabulated f values'!M$3*'Tabulated f values'!M$3)+Fit_Parameters!$K100*EXP(-Fit_Parameters!$L100*'Tabulated f values'!M$3*'Tabulated f values'!M$3)+Fit_Parameters!$M100</f>
        <v>21.983723958476709</v>
      </c>
      <c r="N97" s="5">
        <f>Fit_Parameters!$C100*EXP(-Fit_Parameters!$D100*'Tabulated f values'!N$3*'Tabulated f values'!N$3)+Fit_Parameters!$E100*EXP(-Fit_Parameters!$F100*'Tabulated f values'!N$3*'Tabulated f values'!N$3)+Fit_Parameters!$G100*EXP(-Fit_Parameters!$H100*'Tabulated f values'!N$3*'Tabulated f values'!N$3)+Fit_Parameters!$I100*EXP(-Fit_Parameters!$J100*'Tabulated f values'!N$3*'Tabulated f values'!N$3)+Fit_Parameters!$K100*EXP(-Fit_Parameters!$L100*'Tabulated f values'!N$3*'Tabulated f values'!N$3)+Fit_Parameters!$M100</f>
        <v>20.744104759587433</v>
      </c>
      <c r="O97" s="5">
        <f>Fit_Parameters!$C100*EXP(-Fit_Parameters!$D100*'Tabulated f values'!O$3*'Tabulated f values'!O$3)+Fit_Parameters!$E100*EXP(-Fit_Parameters!$F100*'Tabulated f values'!O$3*'Tabulated f values'!O$3)+Fit_Parameters!$G100*EXP(-Fit_Parameters!$H100*'Tabulated f values'!O$3*'Tabulated f values'!O$3)+Fit_Parameters!$I100*EXP(-Fit_Parameters!$J100*'Tabulated f values'!O$3*'Tabulated f values'!O$3)+Fit_Parameters!$K100*EXP(-Fit_Parameters!$L100*'Tabulated f values'!O$3*'Tabulated f values'!O$3)+Fit_Parameters!$M100</f>
        <v>19.626684202658407</v>
      </c>
      <c r="P97" s="5">
        <f>Fit_Parameters!$C100*EXP(-Fit_Parameters!$D100*'Tabulated f values'!P$3*'Tabulated f values'!P$3)+Fit_Parameters!$E100*EXP(-Fit_Parameters!$F100*'Tabulated f values'!P$3*'Tabulated f values'!P$3)+Fit_Parameters!$G100*EXP(-Fit_Parameters!$H100*'Tabulated f values'!P$3*'Tabulated f values'!P$3)+Fit_Parameters!$I100*EXP(-Fit_Parameters!$J100*'Tabulated f values'!P$3*'Tabulated f values'!P$3)+Fit_Parameters!$K100*EXP(-Fit_Parameters!$L100*'Tabulated f values'!P$3*'Tabulated f values'!P$3)+Fit_Parameters!$M100</f>
        <v>18.607423977398604</v>
      </c>
      <c r="Q97" s="5">
        <f>Fit_Parameters!$C100*EXP(-Fit_Parameters!$D100*'Tabulated f values'!Q$3*'Tabulated f values'!Q$3)+Fit_Parameters!$E100*EXP(-Fit_Parameters!$F100*'Tabulated f values'!Q$3*'Tabulated f values'!Q$3)+Fit_Parameters!$G100*EXP(-Fit_Parameters!$H100*'Tabulated f values'!Q$3*'Tabulated f values'!Q$3)+Fit_Parameters!$I100*EXP(-Fit_Parameters!$J100*'Tabulated f values'!Q$3*'Tabulated f values'!Q$3)+Fit_Parameters!$K100*EXP(-Fit_Parameters!$L100*'Tabulated f values'!Q$3*'Tabulated f values'!Q$3)+Fit_Parameters!$M100</f>
        <v>17.663925993166281</v>
      </c>
      <c r="R97" s="5">
        <f>Fit_Parameters!$C100*EXP(-Fit_Parameters!$D100*'Tabulated f values'!R$3*'Tabulated f values'!R$3)+Fit_Parameters!$E100*EXP(-Fit_Parameters!$F100*'Tabulated f values'!R$3*'Tabulated f values'!R$3)+Fit_Parameters!$G100*EXP(-Fit_Parameters!$H100*'Tabulated f values'!R$3*'Tabulated f values'!R$3)+Fit_Parameters!$I100*EXP(-Fit_Parameters!$J100*'Tabulated f values'!R$3*'Tabulated f values'!R$3)+Fit_Parameters!$K100*EXP(-Fit_Parameters!$L100*'Tabulated f values'!R$3*'Tabulated f values'!R$3)+Fit_Parameters!$M100</f>
        <v>16.777961928301465</v>
      </c>
      <c r="S97" s="5">
        <f>Fit_Parameters!$C100*EXP(-Fit_Parameters!$D100*'Tabulated f values'!S$3*'Tabulated f values'!S$3)+Fit_Parameters!$E100*EXP(-Fit_Parameters!$F100*'Tabulated f values'!S$3*'Tabulated f values'!S$3)+Fit_Parameters!$G100*EXP(-Fit_Parameters!$H100*'Tabulated f values'!S$3*'Tabulated f values'!S$3)+Fit_Parameters!$I100*EXP(-Fit_Parameters!$J100*'Tabulated f values'!S$3*'Tabulated f values'!S$3)+Fit_Parameters!$K100*EXP(-Fit_Parameters!$L100*'Tabulated f values'!S$3*'Tabulated f values'!S$3)+Fit_Parameters!$M100</f>
        <v>15.936374954214418</v>
      </c>
      <c r="T97" s="5">
        <f>Fit_Parameters!$C100*EXP(-Fit_Parameters!$D100*'Tabulated f values'!T$3*'Tabulated f values'!T$3)+Fit_Parameters!$E100*EXP(-Fit_Parameters!$F100*'Tabulated f values'!T$3*'Tabulated f values'!T$3)+Fit_Parameters!$G100*EXP(-Fit_Parameters!$H100*'Tabulated f values'!T$3*'Tabulated f values'!T$3)+Fit_Parameters!$I100*EXP(-Fit_Parameters!$J100*'Tabulated f values'!T$3*'Tabulated f values'!T$3)+Fit_Parameters!$K100*EXP(-Fit_Parameters!$L100*'Tabulated f values'!T$3*'Tabulated f values'!T$3)+Fit_Parameters!$M100</f>
        <v>15.130888373313363</v>
      </c>
      <c r="U97" s="5">
        <f>Fit_Parameters!$C100*EXP(-Fit_Parameters!$D100*'Tabulated f values'!U$3*'Tabulated f values'!U$3)+Fit_Parameters!$E100*EXP(-Fit_Parameters!$F100*'Tabulated f values'!U$3*'Tabulated f values'!U$3)+Fit_Parameters!$G100*EXP(-Fit_Parameters!$H100*'Tabulated f values'!U$3*'Tabulated f values'!U$3)+Fit_Parameters!$I100*EXP(-Fit_Parameters!$J100*'Tabulated f values'!U$3*'Tabulated f values'!U$3)+Fit_Parameters!$K100*EXP(-Fit_Parameters!$L100*'Tabulated f values'!U$3*'Tabulated f values'!U$3)+Fit_Parameters!$M100</f>
        <v>14.3572985661768</v>
      </c>
      <c r="V97" s="5">
        <f>Fit_Parameters!$C100*EXP(-Fit_Parameters!$D100*'Tabulated f values'!V$3*'Tabulated f values'!V$3)+Fit_Parameters!$E100*EXP(-Fit_Parameters!$F100*'Tabulated f values'!V$3*'Tabulated f values'!V$3)+Fit_Parameters!$G100*EXP(-Fit_Parameters!$H100*'Tabulated f values'!V$3*'Tabulated f values'!V$3)+Fit_Parameters!$I100*EXP(-Fit_Parameters!$J100*'Tabulated f values'!V$3*'Tabulated f values'!V$3)+Fit_Parameters!$K100*EXP(-Fit_Parameters!$L100*'Tabulated f values'!V$3*'Tabulated f values'!V$3)+Fit_Parameters!$M100</f>
        <v>13.614419633209408</v>
      </c>
      <c r="W97" s="5">
        <f>Fit_Parameters!$C100*EXP(-Fit_Parameters!$D100*'Tabulated f values'!W$3*'Tabulated f values'!W$3)+Fit_Parameters!$E100*EXP(-Fit_Parameters!$F100*'Tabulated f values'!W$3*'Tabulated f values'!W$3)+Fit_Parameters!$G100*EXP(-Fit_Parameters!$H100*'Tabulated f values'!W$3*'Tabulated f values'!W$3)+Fit_Parameters!$I100*EXP(-Fit_Parameters!$J100*'Tabulated f values'!W$3*'Tabulated f values'!W$3)+Fit_Parameters!$K100*EXP(-Fit_Parameters!$L100*'Tabulated f values'!W$3*'Tabulated f values'!W$3)+Fit_Parameters!$M100</f>
        <v>12.903028304874569</v>
      </c>
      <c r="X97" s="5">
        <f>Fit_Parameters!$C100*EXP(-Fit_Parameters!$D100*'Tabulated f values'!X$3*'Tabulated f values'!X$3)+Fit_Parameters!$E100*EXP(-Fit_Parameters!$F100*'Tabulated f values'!X$3*'Tabulated f values'!X$3)+Fit_Parameters!$G100*EXP(-Fit_Parameters!$H100*'Tabulated f values'!X$3*'Tabulated f values'!X$3)+Fit_Parameters!$I100*EXP(-Fit_Parameters!$J100*'Tabulated f values'!X$3*'Tabulated f values'!X$3)+Fit_Parameters!$K100*EXP(-Fit_Parameters!$L100*'Tabulated f values'!X$3*'Tabulated f values'!X$3)+Fit_Parameters!$M100</f>
        <v>12.224952101919664</v>
      </c>
      <c r="Y97" s="5">
        <f>Fit_Parameters!$C100*EXP(-Fit_Parameters!$D100*'Tabulated f values'!Y$3*'Tabulated f values'!Y$3)+Fit_Parameters!$E100*EXP(-Fit_Parameters!$F100*'Tabulated f values'!Y$3*'Tabulated f values'!Y$3)+Fit_Parameters!$G100*EXP(-Fit_Parameters!$H100*'Tabulated f values'!Y$3*'Tabulated f values'!Y$3)+Fit_Parameters!$I100*EXP(-Fit_Parameters!$J100*'Tabulated f values'!Y$3*'Tabulated f values'!Y$3)+Fit_Parameters!$K100*EXP(-Fit_Parameters!$L100*'Tabulated f values'!Y$3*'Tabulated f values'!Y$3)+Fit_Parameters!$M100</f>
        <v>11.582361647972711</v>
      </c>
      <c r="Z97" s="5">
        <f>Fit_Parameters!$C100*EXP(-Fit_Parameters!$D100*'Tabulated f values'!Z$3*'Tabulated f values'!Z$3)+Fit_Parameters!$E100*EXP(-Fit_Parameters!$F100*'Tabulated f values'!Z$3*'Tabulated f values'!Z$3)+Fit_Parameters!$G100*EXP(-Fit_Parameters!$H100*'Tabulated f values'!Z$3*'Tabulated f values'!Z$3)+Fit_Parameters!$I100*EXP(-Fit_Parameters!$J100*'Tabulated f values'!Z$3*'Tabulated f values'!Z$3)+Fit_Parameters!$K100*EXP(-Fit_Parameters!$L100*'Tabulated f values'!Z$3*'Tabulated f values'!Z$3)+Fit_Parameters!$M100</f>
        <v>10.977272538863714</v>
      </c>
      <c r="AA97" s="5">
        <f>Fit_Parameters!$C100*EXP(-Fit_Parameters!$D100*'Tabulated f values'!AA$3*'Tabulated f values'!AA$3)+Fit_Parameters!$E100*EXP(-Fit_Parameters!$F100*'Tabulated f values'!AA$3*'Tabulated f values'!AA$3)+Fit_Parameters!$G100*EXP(-Fit_Parameters!$H100*'Tabulated f values'!AA$3*'Tabulated f values'!AA$3)+Fit_Parameters!$I100*EXP(-Fit_Parameters!$J100*'Tabulated f values'!AA$3*'Tabulated f values'!AA$3)+Fit_Parameters!$K100*EXP(-Fit_Parameters!$L100*'Tabulated f values'!AA$3*'Tabulated f values'!AA$3)+Fit_Parameters!$M100</f>
        <v>10.411231019806149</v>
      </c>
      <c r="AB97" s="5">
        <f>Fit_Parameters!$C100*EXP(-Fit_Parameters!$D100*'Tabulated f values'!AB$3*'Tabulated f values'!AB$3)+Fit_Parameters!$E100*EXP(-Fit_Parameters!$F100*'Tabulated f values'!AB$3*'Tabulated f values'!AB$3)+Fit_Parameters!$G100*EXP(-Fit_Parameters!$H100*'Tabulated f values'!AB$3*'Tabulated f values'!AB$3)+Fit_Parameters!$I100*EXP(-Fit_Parameters!$J100*'Tabulated f values'!AB$3*'Tabulated f values'!AB$3)+Fit_Parameters!$K100*EXP(-Fit_Parameters!$L100*'Tabulated f values'!AB$3*'Tabulated f values'!AB$3)+Fit_Parameters!$M100</f>
        <v>9.8851452787903931</v>
      </c>
      <c r="AC97" s="5">
        <f>Fit_Parameters!$C100*EXP(-Fit_Parameters!$D100*'Tabulated f values'!AC$3*'Tabulated f values'!AC$3)+Fit_Parameters!$E100*EXP(-Fit_Parameters!$F100*'Tabulated f values'!AC$3*'Tabulated f values'!AC$3)+Fit_Parameters!$G100*EXP(-Fit_Parameters!$H100*'Tabulated f values'!AC$3*'Tabulated f values'!AC$3)+Fit_Parameters!$I100*EXP(-Fit_Parameters!$J100*'Tabulated f values'!AC$3*'Tabulated f values'!AC$3)+Fit_Parameters!$K100*EXP(-Fit_Parameters!$L100*'Tabulated f values'!AC$3*'Tabulated f values'!AC$3)+Fit_Parameters!$M100</f>
        <v>9.3992236694818754</v>
      </c>
      <c r="AD97" s="5"/>
      <c r="AE97" s="5"/>
      <c r="AF97" s="5"/>
      <c r="AG97" s="5"/>
    </row>
    <row r="98" spans="1:33" x14ac:dyDescent="0.25">
      <c r="A98">
        <f>Fit_Parameters!A101</f>
        <v>43</v>
      </c>
      <c r="B98" t="str">
        <f>Fit_Parameters!B101</f>
        <v>Tc</v>
      </c>
      <c r="C98" s="5">
        <f>Fit_Parameters!$C101*EXP(-Fit_Parameters!$D101*'Tabulated f values'!C$3*'Tabulated f values'!C$3)+Fit_Parameters!$E101*EXP(-Fit_Parameters!$F101*'Tabulated f values'!C$3*'Tabulated f values'!C$3)+Fit_Parameters!$G101*EXP(-Fit_Parameters!$H101*'Tabulated f values'!C$3*'Tabulated f values'!C$3)+Fit_Parameters!$I101*EXP(-Fit_Parameters!$J101*'Tabulated f values'!C$3*'Tabulated f values'!C$3)+Fit_Parameters!$K101*EXP(-Fit_Parameters!$L101*'Tabulated f values'!C$3*'Tabulated f values'!C$3)+Fit_Parameters!$M101</f>
        <v>42.999828000000001</v>
      </c>
      <c r="D98" s="5">
        <f>Fit_Parameters!$C101*EXP(-Fit_Parameters!$D101*'Tabulated f values'!D$3*'Tabulated f values'!D$3)+Fit_Parameters!$E101*EXP(-Fit_Parameters!$F101*'Tabulated f values'!D$3*'Tabulated f values'!D$3)+Fit_Parameters!$G101*EXP(-Fit_Parameters!$H101*'Tabulated f values'!D$3*'Tabulated f values'!D$3)+Fit_Parameters!$I101*EXP(-Fit_Parameters!$J101*'Tabulated f values'!D$3*'Tabulated f values'!D$3)+Fit_Parameters!$K101*EXP(-Fit_Parameters!$L101*'Tabulated f values'!D$3*'Tabulated f values'!D$3)+Fit_Parameters!$M101</f>
        <v>41.945852184625863</v>
      </c>
      <c r="E98" s="5">
        <f>Fit_Parameters!$C101*EXP(-Fit_Parameters!$D101*'Tabulated f values'!E$3*'Tabulated f values'!E$3)+Fit_Parameters!$E101*EXP(-Fit_Parameters!$F101*'Tabulated f values'!E$3*'Tabulated f values'!E$3)+Fit_Parameters!$G101*EXP(-Fit_Parameters!$H101*'Tabulated f values'!E$3*'Tabulated f values'!E$3)+Fit_Parameters!$I101*EXP(-Fit_Parameters!$J101*'Tabulated f values'!E$3*'Tabulated f values'!E$3)+Fit_Parameters!$K101*EXP(-Fit_Parameters!$L101*'Tabulated f values'!E$3*'Tabulated f values'!E$3)+Fit_Parameters!$M101</f>
        <v>39.479379573269554</v>
      </c>
      <c r="F98" s="5">
        <f>Fit_Parameters!$C101*EXP(-Fit_Parameters!$D101*'Tabulated f values'!F$3*'Tabulated f values'!F$3)+Fit_Parameters!$E101*EXP(-Fit_Parameters!$F101*'Tabulated f values'!F$3*'Tabulated f values'!F$3)+Fit_Parameters!$G101*EXP(-Fit_Parameters!$H101*'Tabulated f values'!F$3*'Tabulated f values'!F$3)+Fit_Parameters!$I101*EXP(-Fit_Parameters!$J101*'Tabulated f values'!F$3*'Tabulated f values'!F$3)+Fit_Parameters!$K101*EXP(-Fit_Parameters!$L101*'Tabulated f values'!F$3*'Tabulated f values'!F$3)+Fit_Parameters!$M101</f>
        <v>36.658915861359965</v>
      </c>
      <c r="G98" s="5">
        <f>Fit_Parameters!$C101*EXP(-Fit_Parameters!$D101*'Tabulated f values'!G$3*'Tabulated f values'!G$3)+Fit_Parameters!$E101*EXP(-Fit_Parameters!$F101*'Tabulated f values'!G$3*'Tabulated f values'!G$3)+Fit_Parameters!$G101*EXP(-Fit_Parameters!$H101*'Tabulated f values'!G$3*'Tabulated f values'!G$3)+Fit_Parameters!$I101*EXP(-Fit_Parameters!$J101*'Tabulated f values'!G$3*'Tabulated f values'!G$3)+Fit_Parameters!$K101*EXP(-Fit_Parameters!$L101*'Tabulated f values'!G$3*'Tabulated f values'!G$3)+Fit_Parameters!$M101</f>
        <v>33.93475550725374</v>
      </c>
      <c r="H98" s="5">
        <f>Fit_Parameters!$C101*EXP(-Fit_Parameters!$D101*'Tabulated f values'!H$3*'Tabulated f values'!H$3)+Fit_Parameters!$E101*EXP(-Fit_Parameters!$F101*'Tabulated f values'!H$3*'Tabulated f values'!H$3)+Fit_Parameters!$G101*EXP(-Fit_Parameters!$H101*'Tabulated f values'!H$3*'Tabulated f values'!H$3)+Fit_Parameters!$I101*EXP(-Fit_Parameters!$J101*'Tabulated f values'!H$3*'Tabulated f values'!H$3)+Fit_Parameters!$K101*EXP(-Fit_Parameters!$L101*'Tabulated f values'!H$3*'Tabulated f values'!H$3)+Fit_Parameters!$M101</f>
        <v>31.407516942862106</v>
      </c>
      <c r="I98" s="5">
        <f>Fit_Parameters!$C101*EXP(-Fit_Parameters!$D101*'Tabulated f values'!I$3*'Tabulated f values'!I$3)+Fit_Parameters!$E101*EXP(-Fit_Parameters!$F101*'Tabulated f values'!I$3*'Tabulated f values'!I$3)+Fit_Parameters!$G101*EXP(-Fit_Parameters!$H101*'Tabulated f values'!I$3*'Tabulated f values'!I$3)+Fit_Parameters!$I101*EXP(-Fit_Parameters!$J101*'Tabulated f values'!I$3*'Tabulated f values'!I$3)+Fit_Parameters!$K101*EXP(-Fit_Parameters!$L101*'Tabulated f values'!I$3*'Tabulated f values'!I$3)+Fit_Parameters!$M101</f>
        <v>29.107384643758934</v>
      </c>
      <c r="J98" s="5">
        <f>Fit_Parameters!$C101*EXP(-Fit_Parameters!$D101*'Tabulated f values'!J$3*'Tabulated f values'!J$3)+Fit_Parameters!$E101*EXP(-Fit_Parameters!$F101*'Tabulated f values'!J$3*'Tabulated f values'!J$3)+Fit_Parameters!$G101*EXP(-Fit_Parameters!$H101*'Tabulated f values'!J$3*'Tabulated f values'!J$3)+Fit_Parameters!$I101*EXP(-Fit_Parameters!$J101*'Tabulated f values'!J$3*'Tabulated f values'!J$3)+Fit_Parameters!$K101*EXP(-Fit_Parameters!$L101*'Tabulated f values'!J$3*'Tabulated f values'!J$3)+Fit_Parameters!$M101</f>
        <v>27.045564790149427</v>
      </c>
      <c r="K98" s="5">
        <f>Fit_Parameters!$C101*EXP(-Fit_Parameters!$D101*'Tabulated f values'!K$3*'Tabulated f values'!K$3)+Fit_Parameters!$E101*EXP(-Fit_Parameters!$F101*'Tabulated f values'!K$3*'Tabulated f values'!K$3)+Fit_Parameters!$G101*EXP(-Fit_Parameters!$H101*'Tabulated f values'!K$3*'Tabulated f values'!K$3)+Fit_Parameters!$I101*EXP(-Fit_Parameters!$J101*'Tabulated f values'!K$3*'Tabulated f values'!K$3)+Fit_Parameters!$K101*EXP(-Fit_Parameters!$L101*'Tabulated f values'!K$3*'Tabulated f values'!K$3)+Fit_Parameters!$M101</f>
        <v>25.226633742483834</v>
      </c>
      <c r="L98" s="5">
        <f>Fit_Parameters!$C101*EXP(-Fit_Parameters!$D101*'Tabulated f values'!L$3*'Tabulated f values'!L$3)+Fit_Parameters!$E101*EXP(-Fit_Parameters!$F101*'Tabulated f values'!L$3*'Tabulated f values'!L$3)+Fit_Parameters!$G101*EXP(-Fit_Parameters!$H101*'Tabulated f values'!L$3*'Tabulated f values'!L$3)+Fit_Parameters!$I101*EXP(-Fit_Parameters!$J101*'Tabulated f values'!L$3*'Tabulated f values'!L$3)+Fit_Parameters!$K101*EXP(-Fit_Parameters!$L101*'Tabulated f values'!L$3*'Tabulated f values'!L$3)+Fit_Parameters!$M101</f>
        <v>23.644724430066049</v>
      </c>
      <c r="M98" s="5">
        <f>Fit_Parameters!$C101*EXP(-Fit_Parameters!$D101*'Tabulated f values'!M$3*'Tabulated f values'!M$3)+Fit_Parameters!$E101*EXP(-Fit_Parameters!$F101*'Tabulated f values'!M$3*'Tabulated f values'!M$3)+Fit_Parameters!$G101*EXP(-Fit_Parameters!$H101*'Tabulated f values'!M$3*'Tabulated f values'!M$3)+Fit_Parameters!$I101*EXP(-Fit_Parameters!$J101*'Tabulated f values'!M$3*'Tabulated f values'!M$3)+Fit_Parameters!$K101*EXP(-Fit_Parameters!$L101*'Tabulated f values'!M$3*'Tabulated f values'!M$3)+Fit_Parameters!$M101</f>
        <v>22.276748528098576</v>
      </c>
      <c r="N98" s="5">
        <f>Fit_Parameters!$C101*EXP(-Fit_Parameters!$D101*'Tabulated f values'!N$3*'Tabulated f values'!N$3)+Fit_Parameters!$E101*EXP(-Fit_Parameters!$F101*'Tabulated f values'!N$3*'Tabulated f values'!N$3)+Fit_Parameters!$G101*EXP(-Fit_Parameters!$H101*'Tabulated f values'!N$3*'Tabulated f values'!N$3)+Fit_Parameters!$I101*EXP(-Fit_Parameters!$J101*'Tabulated f values'!N$3*'Tabulated f values'!N$3)+Fit_Parameters!$K101*EXP(-Fit_Parameters!$L101*'Tabulated f values'!N$3*'Tabulated f values'!N$3)+Fit_Parameters!$M101</f>
        <v>21.085172483073432</v>
      </c>
      <c r="O98" s="5">
        <f>Fit_Parameters!$C101*EXP(-Fit_Parameters!$D101*'Tabulated f values'!O$3*'Tabulated f values'!O$3)+Fit_Parameters!$E101*EXP(-Fit_Parameters!$F101*'Tabulated f values'!O$3*'Tabulated f values'!O$3)+Fit_Parameters!$G101*EXP(-Fit_Parameters!$H101*'Tabulated f values'!O$3*'Tabulated f values'!O$3)+Fit_Parameters!$I101*EXP(-Fit_Parameters!$J101*'Tabulated f values'!O$3*'Tabulated f values'!O$3)+Fit_Parameters!$K101*EXP(-Fit_Parameters!$L101*'Tabulated f values'!O$3*'Tabulated f values'!O$3)+Fit_Parameters!$M101</f>
        <v>20.027172940940421</v>
      </c>
      <c r="P98" s="5">
        <f>Fit_Parameters!$C101*EXP(-Fit_Parameters!$D101*'Tabulated f values'!P$3*'Tabulated f values'!P$3)+Fit_Parameters!$E101*EXP(-Fit_Parameters!$F101*'Tabulated f values'!P$3*'Tabulated f values'!P$3)+Fit_Parameters!$G101*EXP(-Fit_Parameters!$H101*'Tabulated f values'!P$3*'Tabulated f values'!P$3)+Fit_Parameters!$I101*EXP(-Fit_Parameters!$J101*'Tabulated f values'!P$3*'Tabulated f values'!P$3)+Fit_Parameters!$K101*EXP(-Fit_Parameters!$L101*'Tabulated f values'!P$3*'Tabulated f values'!P$3)+Fit_Parameters!$M101</f>
        <v>19.06340281925695</v>
      </c>
      <c r="Q98" s="5">
        <f>Fit_Parameters!$C101*EXP(-Fit_Parameters!$D101*'Tabulated f values'!Q$3*'Tabulated f values'!Q$3)+Fit_Parameters!$E101*EXP(-Fit_Parameters!$F101*'Tabulated f values'!Q$3*'Tabulated f values'!Q$3)+Fit_Parameters!$G101*EXP(-Fit_Parameters!$H101*'Tabulated f values'!Q$3*'Tabulated f values'!Q$3)+Fit_Parameters!$I101*EXP(-Fit_Parameters!$J101*'Tabulated f values'!Q$3*'Tabulated f values'!Q$3)+Fit_Parameters!$K101*EXP(-Fit_Parameters!$L101*'Tabulated f values'!Q$3*'Tabulated f values'!Q$3)+Fit_Parameters!$M101</f>
        <v>18.163105703149888</v>
      </c>
      <c r="R98" s="5">
        <f>Fit_Parameters!$C101*EXP(-Fit_Parameters!$D101*'Tabulated f values'!R$3*'Tabulated f values'!R$3)+Fit_Parameters!$E101*EXP(-Fit_Parameters!$F101*'Tabulated f values'!R$3*'Tabulated f values'!R$3)+Fit_Parameters!$G101*EXP(-Fit_Parameters!$H101*'Tabulated f values'!R$3*'Tabulated f values'!R$3)+Fit_Parameters!$I101*EXP(-Fit_Parameters!$J101*'Tabulated f values'!R$3*'Tabulated f values'!R$3)+Fit_Parameters!$K101*EXP(-Fit_Parameters!$L101*'Tabulated f values'!R$3*'Tabulated f values'!R$3)+Fit_Parameters!$M101</f>
        <v>17.30550380363761</v>
      </c>
      <c r="S98" s="5">
        <f>Fit_Parameters!$C101*EXP(-Fit_Parameters!$D101*'Tabulated f values'!S$3*'Tabulated f values'!S$3)+Fit_Parameters!$E101*EXP(-Fit_Parameters!$F101*'Tabulated f values'!S$3*'Tabulated f values'!S$3)+Fit_Parameters!$G101*EXP(-Fit_Parameters!$H101*'Tabulated f values'!S$3*'Tabulated f values'!S$3)+Fit_Parameters!$I101*EXP(-Fit_Parameters!$J101*'Tabulated f values'!S$3*'Tabulated f values'!S$3)+Fit_Parameters!$K101*EXP(-Fit_Parameters!$L101*'Tabulated f values'!S$3*'Tabulated f values'!S$3)+Fit_Parameters!$M101</f>
        <v>16.478707961932631</v>
      </c>
      <c r="T98" s="5">
        <f>Fit_Parameters!$C101*EXP(-Fit_Parameters!$D101*'Tabulated f values'!T$3*'Tabulated f values'!T$3)+Fit_Parameters!$E101*EXP(-Fit_Parameters!$F101*'Tabulated f values'!T$3*'Tabulated f values'!T$3)+Fit_Parameters!$G101*EXP(-Fit_Parameters!$H101*'Tabulated f values'!T$3*'Tabulated f values'!T$3)+Fit_Parameters!$I101*EXP(-Fit_Parameters!$J101*'Tabulated f values'!T$3*'Tabulated f values'!T$3)+Fit_Parameters!$K101*EXP(-Fit_Parameters!$L101*'Tabulated f values'!T$3*'Tabulated f values'!T$3)+Fit_Parameters!$M101</f>
        <v>15.677516388352233</v>
      </c>
      <c r="U98" s="5">
        <f>Fit_Parameters!$C101*EXP(-Fit_Parameters!$D101*'Tabulated f values'!U$3*'Tabulated f values'!U$3)+Fit_Parameters!$E101*EXP(-Fit_Parameters!$F101*'Tabulated f values'!U$3*'Tabulated f values'!U$3)+Fit_Parameters!$G101*EXP(-Fit_Parameters!$H101*'Tabulated f values'!U$3*'Tabulated f values'!U$3)+Fit_Parameters!$I101*EXP(-Fit_Parameters!$J101*'Tabulated f values'!U$3*'Tabulated f values'!U$3)+Fit_Parameters!$K101*EXP(-Fit_Parameters!$L101*'Tabulated f values'!U$3*'Tabulated f values'!U$3)+Fit_Parameters!$M101</f>
        <v>14.901088131099804</v>
      </c>
      <c r="V98" s="5">
        <f>Fit_Parameters!$C101*EXP(-Fit_Parameters!$D101*'Tabulated f values'!V$3*'Tabulated f values'!V$3)+Fit_Parameters!$E101*EXP(-Fit_Parameters!$F101*'Tabulated f values'!V$3*'Tabulated f values'!V$3)+Fit_Parameters!$G101*EXP(-Fit_Parameters!$H101*'Tabulated f values'!V$3*'Tabulated f values'!V$3)+Fit_Parameters!$I101*EXP(-Fit_Parameters!$J101*'Tabulated f values'!V$3*'Tabulated f values'!V$3)+Fit_Parameters!$K101*EXP(-Fit_Parameters!$L101*'Tabulated f values'!V$3*'Tabulated f values'!V$3)+Fit_Parameters!$M101</f>
        <v>14.151010851532719</v>
      </c>
      <c r="W98" s="5">
        <f>Fit_Parameters!$C101*EXP(-Fit_Parameters!$D101*'Tabulated f values'!W$3*'Tabulated f values'!W$3)+Fit_Parameters!$E101*EXP(-Fit_Parameters!$F101*'Tabulated f values'!W$3*'Tabulated f values'!W$3)+Fit_Parameters!$G101*EXP(-Fit_Parameters!$H101*'Tabulated f values'!W$3*'Tabulated f values'!W$3)+Fit_Parameters!$I101*EXP(-Fit_Parameters!$J101*'Tabulated f values'!W$3*'Tabulated f values'!W$3)+Fit_Parameters!$K101*EXP(-Fit_Parameters!$L101*'Tabulated f values'!W$3*'Tabulated f values'!W$3)+Fit_Parameters!$M101</f>
        <v>13.429921791834612</v>
      </c>
      <c r="X98" s="5">
        <f>Fit_Parameters!$C101*EXP(-Fit_Parameters!$D101*'Tabulated f values'!X$3*'Tabulated f values'!X$3)+Fit_Parameters!$E101*EXP(-Fit_Parameters!$F101*'Tabulated f values'!X$3*'Tabulated f values'!X$3)+Fit_Parameters!$G101*EXP(-Fit_Parameters!$H101*'Tabulated f values'!X$3*'Tabulated f values'!X$3)+Fit_Parameters!$I101*EXP(-Fit_Parameters!$J101*'Tabulated f values'!X$3*'Tabulated f values'!X$3)+Fit_Parameters!$K101*EXP(-Fit_Parameters!$L101*'Tabulated f values'!X$3*'Tabulated f values'!X$3)+Fit_Parameters!$M101</f>
        <v>12.740634735545131</v>
      </c>
      <c r="Y98" s="5">
        <f>Fit_Parameters!$C101*EXP(-Fit_Parameters!$D101*'Tabulated f values'!Y$3*'Tabulated f values'!Y$3)+Fit_Parameters!$E101*EXP(-Fit_Parameters!$F101*'Tabulated f values'!Y$3*'Tabulated f values'!Y$3)+Fit_Parameters!$G101*EXP(-Fit_Parameters!$H101*'Tabulated f values'!Y$3*'Tabulated f values'!Y$3)+Fit_Parameters!$I101*EXP(-Fit_Parameters!$J101*'Tabulated f values'!Y$3*'Tabulated f values'!Y$3)+Fit_Parameters!$K101*EXP(-Fit_Parameters!$L101*'Tabulated f values'!Y$3*'Tabulated f values'!Y$3)+Fit_Parameters!$M101</f>
        <v>12.085646932066963</v>
      </c>
      <c r="Z98" s="5">
        <f>Fit_Parameters!$C101*EXP(-Fit_Parameters!$D101*'Tabulated f values'!Z$3*'Tabulated f values'!Z$3)+Fit_Parameters!$E101*EXP(-Fit_Parameters!$F101*'Tabulated f values'!Z$3*'Tabulated f values'!Z$3)+Fit_Parameters!$G101*EXP(-Fit_Parameters!$H101*'Tabulated f values'!Z$3*'Tabulated f values'!Z$3)+Fit_Parameters!$I101*EXP(-Fit_Parameters!$J101*'Tabulated f values'!Z$3*'Tabulated f values'!Z$3)+Fit_Parameters!$K101*EXP(-Fit_Parameters!$L101*'Tabulated f values'!Z$3*'Tabulated f values'!Z$3)+Fit_Parameters!$M101</f>
        <v>11.466897174312518</v>
      </c>
      <c r="AA98" s="5">
        <f>Fit_Parameters!$C101*EXP(-Fit_Parameters!$D101*'Tabulated f values'!AA$3*'Tabulated f values'!AA$3)+Fit_Parameters!$E101*EXP(-Fit_Parameters!$F101*'Tabulated f values'!AA$3*'Tabulated f values'!AA$3)+Fit_Parameters!$G101*EXP(-Fit_Parameters!$H101*'Tabulated f values'!AA$3*'Tabulated f values'!AA$3)+Fit_Parameters!$I101*EXP(-Fit_Parameters!$J101*'Tabulated f values'!AA$3*'Tabulated f values'!AA$3)+Fit_Parameters!$K101*EXP(-Fit_Parameters!$L101*'Tabulated f values'!AA$3*'Tabulated f values'!AA$3)+Fit_Parameters!$M101</f>
        <v>10.885675158409706</v>
      </c>
      <c r="AB98" s="5">
        <f>Fit_Parameters!$C101*EXP(-Fit_Parameters!$D101*'Tabulated f values'!AB$3*'Tabulated f values'!AB$3)+Fit_Parameters!$E101*EXP(-Fit_Parameters!$F101*'Tabulated f values'!AB$3*'Tabulated f values'!AB$3)+Fit_Parameters!$G101*EXP(-Fit_Parameters!$H101*'Tabulated f values'!AB$3*'Tabulated f values'!AB$3)+Fit_Parameters!$I101*EXP(-Fit_Parameters!$J101*'Tabulated f values'!AB$3*'Tabulated f values'!AB$3)+Fit_Parameters!$K101*EXP(-Fit_Parameters!$L101*'Tabulated f values'!AB$3*'Tabulated f values'!AB$3)+Fit_Parameters!$M101</f>
        <v>10.342615866682666</v>
      </c>
      <c r="AC98" s="5">
        <f>Fit_Parameters!$C101*EXP(-Fit_Parameters!$D101*'Tabulated f values'!AC$3*'Tabulated f values'!AC$3)+Fit_Parameters!$E101*EXP(-Fit_Parameters!$F101*'Tabulated f values'!AC$3*'Tabulated f values'!AC$3)+Fit_Parameters!$G101*EXP(-Fit_Parameters!$H101*'Tabulated f values'!AC$3*'Tabulated f values'!AC$3)+Fit_Parameters!$I101*EXP(-Fit_Parameters!$J101*'Tabulated f values'!AC$3*'Tabulated f values'!AC$3)+Fit_Parameters!$K101*EXP(-Fit_Parameters!$L101*'Tabulated f values'!AC$3*'Tabulated f values'!AC$3)+Fit_Parameters!$M101</f>
        <v>9.8377393615287776</v>
      </c>
      <c r="AD98" s="5"/>
      <c r="AE98" s="5"/>
      <c r="AF98" s="5"/>
      <c r="AG98" s="5"/>
    </row>
    <row r="99" spans="1:33" x14ac:dyDescent="0.25">
      <c r="A99">
        <f>Fit_Parameters!A102</f>
        <v>44</v>
      </c>
      <c r="B99" t="str">
        <f>Fit_Parameters!B102</f>
        <v>Ru</v>
      </c>
      <c r="C99" s="5">
        <f>Fit_Parameters!$C102*EXP(-Fit_Parameters!$D102*'Tabulated f values'!C$3*'Tabulated f values'!C$3)+Fit_Parameters!$E102*EXP(-Fit_Parameters!$F102*'Tabulated f values'!C$3*'Tabulated f values'!C$3)+Fit_Parameters!$G102*EXP(-Fit_Parameters!$H102*'Tabulated f values'!C$3*'Tabulated f values'!C$3)+Fit_Parameters!$I102*EXP(-Fit_Parameters!$J102*'Tabulated f values'!C$3*'Tabulated f values'!C$3)+Fit_Parameters!$K102*EXP(-Fit_Parameters!$L102*'Tabulated f values'!C$3*'Tabulated f values'!C$3)+Fit_Parameters!$M102</f>
        <v>43.999866000000004</v>
      </c>
      <c r="D99" s="5">
        <f>Fit_Parameters!$C102*EXP(-Fit_Parameters!$D102*'Tabulated f values'!D$3*'Tabulated f values'!D$3)+Fit_Parameters!$E102*EXP(-Fit_Parameters!$F102*'Tabulated f values'!D$3*'Tabulated f values'!D$3)+Fit_Parameters!$G102*EXP(-Fit_Parameters!$H102*'Tabulated f values'!D$3*'Tabulated f values'!D$3)+Fit_Parameters!$I102*EXP(-Fit_Parameters!$J102*'Tabulated f values'!D$3*'Tabulated f values'!D$3)+Fit_Parameters!$K102*EXP(-Fit_Parameters!$L102*'Tabulated f values'!D$3*'Tabulated f values'!D$3)+Fit_Parameters!$M102</f>
        <v>43.061200349827558</v>
      </c>
      <c r="E99" s="5">
        <f>Fit_Parameters!$C102*EXP(-Fit_Parameters!$D102*'Tabulated f values'!E$3*'Tabulated f values'!E$3)+Fit_Parameters!$E102*EXP(-Fit_Parameters!$F102*'Tabulated f values'!E$3*'Tabulated f values'!E$3)+Fit_Parameters!$G102*EXP(-Fit_Parameters!$H102*'Tabulated f values'!E$3*'Tabulated f values'!E$3)+Fit_Parameters!$I102*EXP(-Fit_Parameters!$J102*'Tabulated f values'!E$3*'Tabulated f values'!E$3)+Fit_Parameters!$K102*EXP(-Fit_Parameters!$L102*'Tabulated f values'!E$3*'Tabulated f values'!E$3)+Fit_Parameters!$M102</f>
        <v>40.769444470956493</v>
      </c>
      <c r="F99" s="5">
        <f>Fit_Parameters!$C102*EXP(-Fit_Parameters!$D102*'Tabulated f values'!F$3*'Tabulated f values'!F$3)+Fit_Parameters!$E102*EXP(-Fit_Parameters!$F102*'Tabulated f values'!F$3*'Tabulated f values'!F$3)+Fit_Parameters!$G102*EXP(-Fit_Parameters!$H102*'Tabulated f values'!F$3*'Tabulated f values'!F$3)+Fit_Parameters!$I102*EXP(-Fit_Parameters!$J102*'Tabulated f values'!F$3*'Tabulated f values'!F$3)+Fit_Parameters!$K102*EXP(-Fit_Parameters!$L102*'Tabulated f values'!F$3*'Tabulated f values'!F$3)+Fit_Parameters!$M102</f>
        <v>37.960467601735971</v>
      </c>
      <c r="G99" s="5">
        <f>Fit_Parameters!$C102*EXP(-Fit_Parameters!$D102*'Tabulated f values'!G$3*'Tabulated f values'!G$3)+Fit_Parameters!$E102*EXP(-Fit_Parameters!$F102*'Tabulated f values'!G$3*'Tabulated f values'!G$3)+Fit_Parameters!$G102*EXP(-Fit_Parameters!$H102*'Tabulated f values'!G$3*'Tabulated f values'!G$3)+Fit_Parameters!$I102*EXP(-Fit_Parameters!$J102*'Tabulated f values'!G$3*'Tabulated f values'!G$3)+Fit_Parameters!$K102*EXP(-Fit_Parameters!$L102*'Tabulated f values'!G$3*'Tabulated f values'!G$3)+Fit_Parameters!$M102</f>
        <v>35.086369575538619</v>
      </c>
      <c r="H99" s="5">
        <f>Fit_Parameters!$C102*EXP(-Fit_Parameters!$D102*'Tabulated f values'!H$3*'Tabulated f values'!H$3)+Fit_Parameters!$E102*EXP(-Fit_Parameters!$F102*'Tabulated f values'!H$3*'Tabulated f values'!H$3)+Fit_Parameters!$G102*EXP(-Fit_Parameters!$H102*'Tabulated f values'!H$3*'Tabulated f values'!H$3)+Fit_Parameters!$I102*EXP(-Fit_Parameters!$J102*'Tabulated f values'!H$3*'Tabulated f values'!H$3)+Fit_Parameters!$K102*EXP(-Fit_Parameters!$L102*'Tabulated f values'!H$3*'Tabulated f values'!H$3)+Fit_Parameters!$M102</f>
        <v>32.354307431492657</v>
      </c>
      <c r="I99" s="5">
        <f>Fit_Parameters!$C102*EXP(-Fit_Parameters!$D102*'Tabulated f values'!I$3*'Tabulated f values'!I$3)+Fit_Parameters!$E102*EXP(-Fit_Parameters!$F102*'Tabulated f values'!I$3*'Tabulated f values'!I$3)+Fit_Parameters!$G102*EXP(-Fit_Parameters!$H102*'Tabulated f values'!I$3*'Tabulated f values'!I$3)+Fit_Parameters!$I102*EXP(-Fit_Parameters!$J102*'Tabulated f values'!I$3*'Tabulated f values'!I$3)+Fit_Parameters!$K102*EXP(-Fit_Parameters!$L102*'Tabulated f values'!I$3*'Tabulated f values'!I$3)+Fit_Parameters!$M102</f>
        <v>29.868989626332727</v>
      </c>
      <c r="J99" s="5">
        <f>Fit_Parameters!$C102*EXP(-Fit_Parameters!$D102*'Tabulated f values'!J$3*'Tabulated f values'!J$3)+Fit_Parameters!$E102*EXP(-Fit_Parameters!$F102*'Tabulated f values'!J$3*'Tabulated f values'!J$3)+Fit_Parameters!$G102*EXP(-Fit_Parameters!$H102*'Tabulated f values'!J$3*'Tabulated f values'!J$3)+Fit_Parameters!$I102*EXP(-Fit_Parameters!$J102*'Tabulated f values'!J$3*'Tabulated f values'!J$3)+Fit_Parameters!$K102*EXP(-Fit_Parameters!$L102*'Tabulated f values'!J$3*'Tabulated f values'!J$3)+Fit_Parameters!$M102</f>
        <v>27.666206657771355</v>
      </c>
      <c r="K99" s="5">
        <f>Fit_Parameters!$C102*EXP(-Fit_Parameters!$D102*'Tabulated f values'!K$3*'Tabulated f values'!K$3)+Fit_Parameters!$E102*EXP(-Fit_Parameters!$F102*'Tabulated f values'!K$3*'Tabulated f values'!K$3)+Fit_Parameters!$G102*EXP(-Fit_Parameters!$H102*'Tabulated f values'!K$3*'Tabulated f values'!K$3)+Fit_Parameters!$I102*EXP(-Fit_Parameters!$J102*'Tabulated f values'!K$3*'Tabulated f values'!K$3)+Fit_Parameters!$K102*EXP(-Fit_Parameters!$L102*'Tabulated f values'!K$3*'Tabulated f values'!K$3)+Fit_Parameters!$M102</f>
        <v>25.74791735711203</v>
      </c>
      <c r="L99" s="5">
        <f>Fit_Parameters!$C102*EXP(-Fit_Parameters!$D102*'Tabulated f values'!L$3*'Tabulated f values'!L$3)+Fit_Parameters!$E102*EXP(-Fit_Parameters!$F102*'Tabulated f values'!L$3*'Tabulated f values'!L$3)+Fit_Parameters!$G102*EXP(-Fit_Parameters!$H102*'Tabulated f values'!L$3*'Tabulated f values'!L$3)+Fit_Parameters!$I102*EXP(-Fit_Parameters!$J102*'Tabulated f values'!L$3*'Tabulated f values'!L$3)+Fit_Parameters!$K102*EXP(-Fit_Parameters!$L102*'Tabulated f values'!L$3*'Tabulated f values'!L$3)+Fit_Parameters!$M102</f>
        <v>24.099299518053474</v>
      </c>
      <c r="M99" s="5">
        <f>Fit_Parameters!$C102*EXP(-Fit_Parameters!$D102*'Tabulated f values'!M$3*'Tabulated f values'!M$3)+Fit_Parameters!$E102*EXP(-Fit_Parameters!$F102*'Tabulated f values'!M$3*'Tabulated f values'!M$3)+Fit_Parameters!$G102*EXP(-Fit_Parameters!$H102*'Tabulated f values'!M$3*'Tabulated f values'!M$3)+Fit_Parameters!$I102*EXP(-Fit_Parameters!$J102*'Tabulated f values'!M$3*'Tabulated f values'!M$3)+Fit_Parameters!$K102*EXP(-Fit_Parameters!$L102*'Tabulated f values'!M$3*'Tabulated f values'!M$3)+Fit_Parameters!$M102</f>
        <v>22.690367014063767</v>
      </c>
      <c r="N99" s="5">
        <f>Fit_Parameters!$C102*EXP(-Fit_Parameters!$D102*'Tabulated f values'!N$3*'Tabulated f values'!N$3)+Fit_Parameters!$E102*EXP(-Fit_Parameters!$F102*'Tabulated f values'!N$3*'Tabulated f values'!N$3)+Fit_Parameters!$G102*EXP(-Fit_Parameters!$H102*'Tabulated f values'!N$3*'Tabulated f values'!N$3)+Fit_Parameters!$I102*EXP(-Fit_Parameters!$J102*'Tabulated f values'!N$3*'Tabulated f values'!N$3)+Fit_Parameters!$K102*EXP(-Fit_Parameters!$L102*'Tabulated f values'!N$3*'Tabulated f values'!N$3)+Fit_Parameters!$M102</f>
        <v>21.478725478162588</v>
      </c>
      <c r="O99" s="5">
        <f>Fit_Parameters!$C102*EXP(-Fit_Parameters!$D102*'Tabulated f values'!O$3*'Tabulated f values'!O$3)+Fit_Parameters!$E102*EXP(-Fit_Parameters!$F102*'Tabulated f values'!O$3*'Tabulated f values'!O$3)+Fit_Parameters!$G102*EXP(-Fit_Parameters!$H102*'Tabulated f values'!O$3*'Tabulated f values'!O$3)+Fit_Parameters!$I102*EXP(-Fit_Parameters!$J102*'Tabulated f values'!O$3*'Tabulated f values'!O$3)+Fit_Parameters!$K102*EXP(-Fit_Parameters!$L102*'Tabulated f values'!O$3*'Tabulated f values'!O$3)+Fit_Parameters!$M102</f>
        <v>20.41710506537617</v>
      </c>
      <c r="P99" s="5">
        <f>Fit_Parameters!$C102*EXP(-Fit_Parameters!$D102*'Tabulated f values'!P$3*'Tabulated f values'!P$3)+Fit_Parameters!$E102*EXP(-Fit_Parameters!$F102*'Tabulated f values'!P$3*'Tabulated f values'!P$3)+Fit_Parameters!$G102*EXP(-Fit_Parameters!$H102*'Tabulated f values'!P$3*'Tabulated f values'!P$3)+Fit_Parameters!$I102*EXP(-Fit_Parameters!$J102*'Tabulated f values'!P$3*'Tabulated f values'!P$3)+Fit_Parameters!$K102*EXP(-Fit_Parameters!$L102*'Tabulated f values'!P$3*'Tabulated f values'!P$3)+Fit_Parameters!$M102</f>
        <v>19.461567107756547</v>
      </c>
      <c r="Q99" s="5">
        <f>Fit_Parameters!$C102*EXP(-Fit_Parameters!$D102*'Tabulated f values'!Q$3*'Tabulated f values'!Q$3)+Fit_Parameters!$E102*EXP(-Fit_Parameters!$F102*'Tabulated f values'!Q$3*'Tabulated f values'!Q$3)+Fit_Parameters!$G102*EXP(-Fit_Parameters!$H102*'Tabulated f values'!Q$3*'Tabulated f values'!Q$3)+Fit_Parameters!$I102*EXP(-Fit_Parameters!$J102*'Tabulated f values'!Q$3*'Tabulated f values'!Q$3)+Fit_Parameters!$K102*EXP(-Fit_Parameters!$L102*'Tabulated f values'!Q$3*'Tabulated f values'!Q$3)+Fit_Parameters!$M102</f>
        <v>18.576889237656783</v>
      </c>
      <c r="R99" s="5">
        <f>Fit_Parameters!$C102*EXP(-Fit_Parameters!$D102*'Tabulated f values'!R$3*'Tabulated f values'!R$3)+Fit_Parameters!$E102*EXP(-Fit_Parameters!$F102*'Tabulated f values'!R$3*'Tabulated f values'!R$3)+Fit_Parameters!$G102*EXP(-Fit_Parameters!$H102*'Tabulated f values'!R$3*'Tabulated f values'!R$3)+Fit_Parameters!$I102*EXP(-Fit_Parameters!$J102*'Tabulated f values'!R$3*'Tabulated f values'!R$3)+Fit_Parameters!$K102*EXP(-Fit_Parameters!$L102*'Tabulated f values'!R$3*'Tabulated f values'!R$3)+Fit_Parameters!$M102</f>
        <v>17.738377746648474</v>
      </c>
      <c r="S99" s="5">
        <f>Fit_Parameters!$C102*EXP(-Fit_Parameters!$D102*'Tabulated f values'!S$3*'Tabulated f values'!S$3)+Fit_Parameters!$E102*EXP(-Fit_Parameters!$F102*'Tabulated f values'!S$3*'Tabulated f values'!S$3)+Fit_Parameters!$G102*EXP(-Fit_Parameters!$H102*'Tabulated f values'!S$3*'Tabulated f values'!S$3)+Fit_Parameters!$I102*EXP(-Fit_Parameters!$J102*'Tabulated f values'!S$3*'Tabulated f values'!S$3)+Fit_Parameters!$K102*EXP(-Fit_Parameters!$L102*'Tabulated f values'!S$3*'Tabulated f values'!S$3)+Fit_Parameters!$M102</f>
        <v>16.931035483532941</v>
      </c>
      <c r="T99" s="5">
        <f>Fit_Parameters!$C102*EXP(-Fit_Parameters!$D102*'Tabulated f values'!T$3*'Tabulated f values'!T$3)+Fit_Parameters!$E102*EXP(-Fit_Parameters!$F102*'Tabulated f values'!T$3*'Tabulated f values'!T$3)+Fit_Parameters!$G102*EXP(-Fit_Parameters!$H102*'Tabulated f values'!T$3*'Tabulated f values'!T$3)+Fit_Parameters!$I102*EXP(-Fit_Parameters!$J102*'Tabulated f values'!T$3*'Tabulated f values'!T$3)+Fit_Parameters!$K102*EXP(-Fit_Parameters!$L102*'Tabulated f values'!T$3*'Tabulated f values'!T$3)+Fit_Parameters!$M102</f>
        <v>16.147411689458472</v>
      </c>
      <c r="U99" s="5">
        <f>Fit_Parameters!$C102*EXP(-Fit_Parameters!$D102*'Tabulated f values'!U$3*'Tabulated f values'!U$3)+Fit_Parameters!$E102*EXP(-Fit_Parameters!$F102*'Tabulated f values'!U$3*'Tabulated f values'!U$3)+Fit_Parameters!$G102*EXP(-Fit_Parameters!$H102*'Tabulated f values'!U$3*'Tabulated f values'!U$3)+Fit_Parameters!$I102*EXP(-Fit_Parameters!$J102*'Tabulated f values'!U$3*'Tabulated f values'!U$3)+Fit_Parameters!$K102*EXP(-Fit_Parameters!$L102*'Tabulated f values'!U$3*'Tabulated f values'!U$3)+Fit_Parameters!$M102</f>
        <v>15.385185594366689</v>
      </c>
      <c r="V99" s="5">
        <f>Fit_Parameters!$C102*EXP(-Fit_Parameters!$D102*'Tabulated f values'!V$3*'Tabulated f values'!V$3)+Fit_Parameters!$E102*EXP(-Fit_Parameters!$F102*'Tabulated f values'!V$3*'Tabulated f values'!V$3)+Fit_Parameters!$G102*EXP(-Fit_Parameters!$H102*'Tabulated f values'!V$3*'Tabulated f values'!V$3)+Fit_Parameters!$I102*EXP(-Fit_Parameters!$J102*'Tabulated f values'!V$3*'Tabulated f values'!V$3)+Fit_Parameters!$K102*EXP(-Fit_Parameters!$L102*'Tabulated f values'!V$3*'Tabulated f values'!V$3)+Fit_Parameters!$M102</f>
        <v>14.645082151631048</v>
      </c>
      <c r="W99" s="5">
        <f>Fit_Parameters!$C102*EXP(-Fit_Parameters!$D102*'Tabulated f values'!W$3*'Tabulated f values'!W$3)+Fit_Parameters!$E102*EXP(-Fit_Parameters!$F102*'Tabulated f values'!W$3*'Tabulated f values'!W$3)+Fit_Parameters!$G102*EXP(-Fit_Parameters!$H102*'Tabulated f values'!W$3*'Tabulated f values'!W$3)+Fit_Parameters!$I102*EXP(-Fit_Parameters!$J102*'Tabulated f values'!W$3*'Tabulated f values'!W$3)+Fit_Parameters!$K102*EXP(-Fit_Parameters!$L102*'Tabulated f values'!W$3*'Tabulated f values'!W$3)+Fit_Parameters!$M102</f>
        <v>13.929335957379701</v>
      </c>
      <c r="X99" s="5">
        <f>Fit_Parameters!$C102*EXP(-Fit_Parameters!$D102*'Tabulated f values'!X$3*'Tabulated f values'!X$3)+Fit_Parameters!$E102*EXP(-Fit_Parameters!$F102*'Tabulated f values'!X$3*'Tabulated f values'!X$3)+Fit_Parameters!$G102*EXP(-Fit_Parameters!$H102*'Tabulated f values'!X$3*'Tabulated f values'!X$3)+Fit_Parameters!$I102*EXP(-Fit_Parameters!$J102*'Tabulated f values'!X$3*'Tabulated f values'!X$3)+Fit_Parameters!$K102*EXP(-Fit_Parameters!$L102*'Tabulated f values'!X$3*'Tabulated f values'!X$3)+Fit_Parameters!$M102</f>
        <v>13.240685673866407</v>
      </c>
      <c r="Y99" s="5">
        <f>Fit_Parameters!$C102*EXP(-Fit_Parameters!$D102*'Tabulated f values'!Y$3*'Tabulated f values'!Y$3)+Fit_Parameters!$E102*EXP(-Fit_Parameters!$F102*'Tabulated f values'!Y$3*'Tabulated f values'!Y$3)+Fit_Parameters!$G102*EXP(-Fit_Parameters!$H102*'Tabulated f values'!Y$3*'Tabulated f values'!Y$3)+Fit_Parameters!$I102*EXP(-Fit_Parameters!$J102*'Tabulated f values'!Y$3*'Tabulated f values'!Y$3)+Fit_Parameters!$K102*EXP(-Fit_Parameters!$L102*'Tabulated f values'!Y$3*'Tabulated f values'!Y$3)+Fit_Parameters!$M102</f>
        <v>12.581781131697632</v>
      </c>
      <c r="Z99" s="5">
        <f>Fit_Parameters!$C102*EXP(-Fit_Parameters!$D102*'Tabulated f values'!Z$3*'Tabulated f values'!Z$3)+Fit_Parameters!$E102*EXP(-Fit_Parameters!$F102*'Tabulated f values'!Z$3*'Tabulated f values'!Z$3)+Fit_Parameters!$G102*EXP(-Fit_Parameters!$H102*'Tabulated f values'!Z$3*'Tabulated f values'!Z$3)+Fit_Parameters!$I102*EXP(-Fit_Parameters!$J102*'Tabulated f values'!Z$3*'Tabulated f values'!Z$3)+Fit_Parameters!$K102*EXP(-Fit_Parameters!$L102*'Tabulated f values'!Z$3*'Tabulated f values'!Z$3)+Fit_Parameters!$M102</f>
        <v>11.954870623047471</v>
      </c>
      <c r="AA99" s="5">
        <f>Fit_Parameters!$C102*EXP(-Fit_Parameters!$D102*'Tabulated f values'!AA$3*'Tabulated f values'!AA$3)+Fit_Parameters!$E102*EXP(-Fit_Parameters!$F102*'Tabulated f values'!AA$3*'Tabulated f values'!AA$3)+Fit_Parameters!$G102*EXP(-Fit_Parameters!$H102*'Tabulated f values'!AA$3*'Tabulated f values'!AA$3)+Fit_Parameters!$I102*EXP(-Fit_Parameters!$J102*'Tabulated f values'!AA$3*'Tabulated f values'!AA$3)+Fit_Parameters!$K102*EXP(-Fit_Parameters!$L102*'Tabulated f values'!AA$3*'Tabulated f values'!AA$3)+Fit_Parameters!$M102</f>
        <v>11.361660675061694</v>
      </c>
      <c r="AB99" s="5">
        <f>Fit_Parameters!$C102*EXP(-Fit_Parameters!$D102*'Tabulated f values'!AB$3*'Tabulated f values'!AB$3)+Fit_Parameters!$E102*EXP(-Fit_Parameters!$F102*'Tabulated f values'!AB$3*'Tabulated f values'!AB$3)+Fit_Parameters!$G102*EXP(-Fit_Parameters!$H102*'Tabulated f values'!AB$3*'Tabulated f values'!AB$3)+Fit_Parameters!$I102*EXP(-Fit_Parameters!$J102*'Tabulated f values'!AB$3*'Tabulated f values'!AB$3)+Fit_Parameters!$K102*EXP(-Fit_Parameters!$L102*'Tabulated f values'!AB$3*'Tabulated f values'!AB$3)+Fit_Parameters!$M102</f>
        <v>10.803274543128859</v>
      </c>
      <c r="AC99" s="5">
        <f>Fit_Parameters!$C102*EXP(-Fit_Parameters!$D102*'Tabulated f values'!AC$3*'Tabulated f values'!AC$3)+Fit_Parameters!$E102*EXP(-Fit_Parameters!$F102*'Tabulated f values'!AC$3*'Tabulated f values'!AC$3)+Fit_Parameters!$G102*EXP(-Fit_Parameters!$H102*'Tabulated f values'!AC$3*'Tabulated f values'!AC$3)+Fit_Parameters!$I102*EXP(-Fit_Parameters!$J102*'Tabulated f values'!AC$3*'Tabulated f values'!AC$3)+Fit_Parameters!$K102*EXP(-Fit_Parameters!$L102*'Tabulated f values'!AC$3*'Tabulated f values'!AC$3)+Fit_Parameters!$M102</f>
        <v>10.280264392063703</v>
      </c>
      <c r="AD99" s="5"/>
      <c r="AE99" s="5"/>
      <c r="AF99" s="5"/>
      <c r="AG99" s="5"/>
    </row>
    <row r="100" spans="1:33" x14ac:dyDescent="0.25">
      <c r="A100">
        <f>Fit_Parameters!A103</f>
        <v>44</v>
      </c>
      <c r="B100" t="str">
        <f>Fit_Parameters!B103</f>
        <v>Ru3+</v>
      </c>
      <c r="C100" s="5">
        <f>Fit_Parameters!$C103*EXP(-Fit_Parameters!$D103*'Tabulated f values'!C$3*'Tabulated f values'!C$3)+Fit_Parameters!$E103*EXP(-Fit_Parameters!$F103*'Tabulated f values'!C$3*'Tabulated f values'!C$3)+Fit_Parameters!$G103*EXP(-Fit_Parameters!$H103*'Tabulated f values'!C$3*'Tabulated f values'!C$3)+Fit_Parameters!$I103*EXP(-Fit_Parameters!$J103*'Tabulated f values'!C$3*'Tabulated f values'!C$3)+Fit_Parameters!$K103*EXP(-Fit_Parameters!$L103*'Tabulated f values'!C$3*'Tabulated f values'!C$3)+Fit_Parameters!$M103</f>
        <v>41.000387000000003</v>
      </c>
      <c r="D100" s="5">
        <f>Fit_Parameters!$C103*EXP(-Fit_Parameters!$D103*'Tabulated f values'!D$3*'Tabulated f values'!D$3)+Fit_Parameters!$E103*EXP(-Fit_Parameters!$F103*'Tabulated f values'!D$3*'Tabulated f values'!D$3)+Fit_Parameters!$G103*EXP(-Fit_Parameters!$H103*'Tabulated f values'!D$3*'Tabulated f values'!D$3)+Fit_Parameters!$I103*EXP(-Fit_Parameters!$J103*'Tabulated f values'!D$3*'Tabulated f values'!D$3)+Fit_Parameters!$K103*EXP(-Fit_Parameters!$L103*'Tabulated f values'!D$3*'Tabulated f values'!D$3)+Fit_Parameters!$M103</f>
        <v>40.516991854753144</v>
      </c>
      <c r="E100" s="5">
        <f>Fit_Parameters!$C103*EXP(-Fit_Parameters!$D103*'Tabulated f values'!E$3*'Tabulated f values'!E$3)+Fit_Parameters!$E103*EXP(-Fit_Parameters!$F103*'Tabulated f values'!E$3*'Tabulated f values'!E$3)+Fit_Parameters!$G103*EXP(-Fit_Parameters!$H103*'Tabulated f values'!E$3*'Tabulated f values'!E$3)+Fit_Parameters!$I103*EXP(-Fit_Parameters!$J103*'Tabulated f values'!E$3*'Tabulated f values'!E$3)+Fit_Parameters!$K103*EXP(-Fit_Parameters!$L103*'Tabulated f values'!E$3*'Tabulated f values'!E$3)+Fit_Parameters!$M103</f>
        <v>39.156264636773514</v>
      </c>
      <c r="F100" s="5">
        <f>Fit_Parameters!$C103*EXP(-Fit_Parameters!$D103*'Tabulated f values'!F$3*'Tabulated f values'!F$3)+Fit_Parameters!$E103*EXP(-Fit_Parameters!$F103*'Tabulated f values'!F$3*'Tabulated f values'!F$3)+Fit_Parameters!$G103*EXP(-Fit_Parameters!$H103*'Tabulated f values'!F$3*'Tabulated f values'!F$3)+Fit_Parameters!$I103*EXP(-Fit_Parameters!$J103*'Tabulated f values'!F$3*'Tabulated f values'!F$3)+Fit_Parameters!$K103*EXP(-Fit_Parameters!$L103*'Tabulated f values'!F$3*'Tabulated f values'!F$3)+Fit_Parameters!$M103</f>
        <v>37.15019094230145</v>
      </c>
      <c r="G100" s="5">
        <f>Fit_Parameters!$C103*EXP(-Fit_Parameters!$D103*'Tabulated f values'!G$3*'Tabulated f values'!G$3)+Fit_Parameters!$E103*EXP(-Fit_Parameters!$F103*'Tabulated f values'!G$3*'Tabulated f values'!G$3)+Fit_Parameters!$G103*EXP(-Fit_Parameters!$H103*'Tabulated f values'!G$3*'Tabulated f values'!G$3)+Fit_Parameters!$I103*EXP(-Fit_Parameters!$J103*'Tabulated f values'!G$3*'Tabulated f values'!G$3)+Fit_Parameters!$K103*EXP(-Fit_Parameters!$L103*'Tabulated f values'!G$3*'Tabulated f values'!G$3)+Fit_Parameters!$M103</f>
        <v>34.787692024145116</v>
      </c>
      <c r="H100" s="5">
        <f>Fit_Parameters!$C103*EXP(-Fit_Parameters!$D103*'Tabulated f values'!H$3*'Tabulated f values'!H$3)+Fit_Parameters!$E103*EXP(-Fit_Parameters!$F103*'Tabulated f values'!H$3*'Tabulated f values'!H$3)+Fit_Parameters!$G103*EXP(-Fit_Parameters!$H103*'Tabulated f values'!H$3*'Tabulated f values'!H$3)+Fit_Parameters!$I103*EXP(-Fit_Parameters!$J103*'Tabulated f values'!H$3*'Tabulated f values'!H$3)+Fit_Parameters!$K103*EXP(-Fit_Parameters!$L103*'Tabulated f values'!H$3*'Tabulated f values'!H$3)+Fit_Parameters!$M103</f>
        <v>32.330015728338552</v>
      </c>
      <c r="I100" s="5">
        <f>Fit_Parameters!$C103*EXP(-Fit_Parameters!$D103*'Tabulated f values'!I$3*'Tabulated f values'!I$3)+Fit_Parameters!$E103*EXP(-Fit_Parameters!$F103*'Tabulated f values'!I$3*'Tabulated f values'!I$3)+Fit_Parameters!$G103*EXP(-Fit_Parameters!$H103*'Tabulated f values'!I$3*'Tabulated f values'!I$3)+Fit_Parameters!$I103*EXP(-Fit_Parameters!$J103*'Tabulated f values'!I$3*'Tabulated f values'!I$3)+Fit_Parameters!$K103*EXP(-Fit_Parameters!$L103*'Tabulated f values'!I$3*'Tabulated f values'!I$3)+Fit_Parameters!$M103</f>
        <v>29.964138005309891</v>
      </c>
      <c r="J100" s="5">
        <f>Fit_Parameters!$C103*EXP(-Fit_Parameters!$D103*'Tabulated f values'!J$3*'Tabulated f values'!J$3)+Fit_Parameters!$E103*EXP(-Fit_Parameters!$F103*'Tabulated f values'!J$3*'Tabulated f values'!J$3)+Fit_Parameters!$G103*EXP(-Fit_Parameters!$H103*'Tabulated f values'!J$3*'Tabulated f values'!J$3)+Fit_Parameters!$I103*EXP(-Fit_Parameters!$J103*'Tabulated f values'!J$3*'Tabulated f values'!J$3)+Fit_Parameters!$K103*EXP(-Fit_Parameters!$L103*'Tabulated f values'!J$3*'Tabulated f values'!J$3)+Fit_Parameters!$M103</f>
        <v>27.79770911963351</v>
      </c>
      <c r="K100" s="5">
        <f>Fit_Parameters!$C103*EXP(-Fit_Parameters!$D103*'Tabulated f values'!K$3*'Tabulated f values'!K$3)+Fit_Parameters!$E103*EXP(-Fit_Parameters!$F103*'Tabulated f values'!K$3*'Tabulated f values'!K$3)+Fit_Parameters!$G103*EXP(-Fit_Parameters!$H103*'Tabulated f values'!K$3*'Tabulated f values'!K$3)+Fit_Parameters!$I103*EXP(-Fit_Parameters!$J103*'Tabulated f values'!K$3*'Tabulated f values'!K$3)+Fit_Parameters!$K103*EXP(-Fit_Parameters!$L103*'Tabulated f values'!K$3*'Tabulated f values'!K$3)+Fit_Parameters!$M103</f>
        <v>25.876548852138725</v>
      </c>
      <c r="L100" s="5">
        <f>Fit_Parameters!$C103*EXP(-Fit_Parameters!$D103*'Tabulated f values'!L$3*'Tabulated f values'!L$3)+Fit_Parameters!$E103*EXP(-Fit_Parameters!$F103*'Tabulated f values'!L$3*'Tabulated f values'!L$3)+Fit_Parameters!$G103*EXP(-Fit_Parameters!$H103*'Tabulated f values'!L$3*'Tabulated f values'!L$3)+Fit_Parameters!$I103*EXP(-Fit_Parameters!$J103*'Tabulated f values'!L$3*'Tabulated f values'!L$3)+Fit_Parameters!$K103*EXP(-Fit_Parameters!$L103*'Tabulated f values'!L$3*'Tabulated f values'!L$3)+Fit_Parameters!$M103</f>
        <v>24.205376992182423</v>
      </c>
      <c r="M100" s="5">
        <f>Fit_Parameters!$C103*EXP(-Fit_Parameters!$D103*'Tabulated f values'!M$3*'Tabulated f values'!M$3)+Fit_Parameters!$E103*EXP(-Fit_Parameters!$F103*'Tabulated f values'!M$3*'Tabulated f values'!M$3)+Fit_Parameters!$G103*EXP(-Fit_Parameters!$H103*'Tabulated f values'!M$3*'Tabulated f values'!M$3)+Fit_Parameters!$I103*EXP(-Fit_Parameters!$J103*'Tabulated f values'!M$3*'Tabulated f values'!M$3)+Fit_Parameters!$K103*EXP(-Fit_Parameters!$L103*'Tabulated f values'!M$3*'Tabulated f values'!M$3)+Fit_Parameters!$M103</f>
        <v>22.763532899135029</v>
      </c>
      <c r="N100" s="5">
        <f>Fit_Parameters!$C103*EXP(-Fit_Parameters!$D103*'Tabulated f values'!N$3*'Tabulated f values'!N$3)+Fit_Parameters!$E103*EXP(-Fit_Parameters!$F103*'Tabulated f values'!N$3*'Tabulated f values'!N$3)+Fit_Parameters!$G103*EXP(-Fit_Parameters!$H103*'Tabulated f values'!N$3*'Tabulated f values'!N$3)+Fit_Parameters!$I103*EXP(-Fit_Parameters!$J103*'Tabulated f values'!N$3*'Tabulated f values'!N$3)+Fit_Parameters!$K103*EXP(-Fit_Parameters!$L103*'Tabulated f values'!N$3*'Tabulated f values'!N$3)+Fit_Parameters!$M103</f>
        <v>21.516014346901144</v>
      </c>
      <c r="O100" s="5">
        <f>Fit_Parameters!$C103*EXP(-Fit_Parameters!$D103*'Tabulated f values'!O$3*'Tabulated f values'!O$3)+Fit_Parameters!$E103*EXP(-Fit_Parameters!$F103*'Tabulated f values'!O$3*'Tabulated f values'!O$3)+Fit_Parameters!$G103*EXP(-Fit_Parameters!$H103*'Tabulated f values'!O$3*'Tabulated f values'!O$3)+Fit_Parameters!$I103*EXP(-Fit_Parameters!$J103*'Tabulated f values'!O$3*'Tabulated f values'!O$3)+Fit_Parameters!$K103*EXP(-Fit_Parameters!$L103*'Tabulated f values'!O$3*'Tabulated f values'!O$3)+Fit_Parameters!$M103</f>
        <v>20.422067562605221</v>
      </c>
      <c r="P100" s="5">
        <f>Fit_Parameters!$C103*EXP(-Fit_Parameters!$D103*'Tabulated f values'!P$3*'Tabulated f values'!P$3)+Fit_Parameters!$E103*EXP(-Fit_Parameters!$F103*'Tabulated f values'!P$3*'Tabulated f values'!P$3)+Fit_Parameters!$G103*EXP(-Fit_Parameters!$H103*'Tabulated f values'!P$3*'Tabulated f values'!P$3)+Fit_Parameters!$I103*EXP(-Fit_Parameters!$J103*'Tabulated f values'!P$3*'Tabulated f values'!P$3)+Fit_Parameters!$K103*EXP(-Fit_Parameters!$L103*'Tabulated f values'!P$3*'Tabulated f values'!P$3)+Fit_Parameters!$M103</f>
        <v>19.442087653575769</v>
      </c>
      <c r="Q100" s="5">
        <f>Fit_Parameters!$C103*EXP(-Fit_Parameters!$D103*'Tabulated f values'!Q$3*'Tabulated f values'!Q$3)+Fit_Parameters!$E103*EXP(-Fit_Parameters!$F103*'Tabulated f values'!Q$3*'Tabulated f values'!Q$3)+Fit_Parameters!$G103*EXP(-Fit_Parameters!$H103*'Tabulated f values'!Q$3*'Tabulated f values'!Q$3)+Fit_Parameters!$I103*EXP(-Fit_Parameters!$J103*'Tabulated f values'!Q$3*'Tabulated f values'!Q$3)+Fit_Parameters!$K103*EXP(-Fit_Parameters!$L103*'Tabulated f values'!Q$3*'Tabulated f values'!Q$3)+Fit_Parameters!$M103</f>
        <v>18.54240643862893</v>
      </c>
      <c r="R100" s="5">
        <f>Fit_Parameters!$C103*EXP(-Fit_Parameters!$D103*'Tabulated f values'!R$3*'Tabulated f values'!R$3)+Fit_Parameters!$E103*EXP(-Fit_Parameters!$F103*'Tabulated f values'!R$3*'Tabulated f values'!R$3)+Fit_Parameters!$G103*EXP(-Fit_Parameters!$H103*'Tabulated f values'!R$3*'Tabulated f values'!R$3)+Fit_Parameters!$I103*EXP(-Fit_Parameters!$J103*'Tabulated f values'!R$3*'Tabulated f values'!R$3)+Fit_Parameters!$K103*EXP(-Fit_Parameters!$L103*'Tabulated f values'!R$3*'Tabulated f values'!R$3)+Fit_Parameters!$M103</f>
        <v>17.697624510185292</v>
      </c>
      <c r="S100" s="5">
        <f>Fit_Parameters!$C103*EXP(-Fit_Parameters!$D103*'Tabulated f values'!S$3*'Tabulated f values'!S$3)+Fit_Parameters!$E103*EXP(-Fit_Parameters!$F103*'Tabulated f values'!S$3*'Tabulated f values'!S$3)+Fit_Parameters!$G103*EXP(-Fit_Parameters!$H103*'Tabulated f values'!S$3*'Tabulated f values'!S$3)+Fit_Parameters!$I103*EXP(-Fit_Parameters!$J103*'Tabulated f values'!S$3*'Tabulated f values'!S$3)+Fit_Parameters!$K103*EXP(-Fit_Parameters!$L103*'Tabulated f values'!S$3*'Tabulated f values'!S$3)+Fit_Parameters!$M103</f>
        <v>16.890784024779848</v>
      </c>
      <c r="T100" s="5">
        <f>Fit_Parameters!$C103*EXP(-Fit_Parameters!$D103*'Tabulated f values'!T$3*'Tabulated f values'!T$3)+Fit_Parameters!$E103*EXP(-Fit_Parameters!$F103*'Tabulated f values'!T$3*'Tabulated f values'!T$3)+Fit_Parameters!$G103*EXP(-Fit_Parameters!$H103*'Tabulated f values'!T$3*'Tabulated f values'!T$3)+Fit_Parameters!$I103*EXP(-Fit_Parameters!$J103*'Tabulated f values'!T$3*'Tabulated f values'!T$3)+Fit_Parameters!$K103*EXP(-Fit_Parameters!$L103*'Tabulated f values'!T$3*'Tabulated f values'!T$3)+Fit_Parameters!$M103</f>
        <v>16.112133909071801</v>
      </c>
      <c r="U100" s="5">
        <f>Fit_Parameters!$C103*EXP(-Fit_Parameters!$D103*'Tabulated f values'!U$3*'Tabulated f values'!U$3)+Fit_Parameters!$E103*EXP(-Fit_Parameters!$F103*'Tabulated f values'!U$3*'Tabulated f values'!U$3)+Fit_Parameters!$G103*EXP(-Fit_Parameters!$H103*'Tabulated f values'!U$3*'Tabulated f values'!U$3)+Fit_Parameters!$I103*EXP(-Fit_Parameters!$J103*'Tabulated f values'!U$3*'Tabulated f values'!U$3)+Fit_Parameters!$K103*EXP(-Fit_Parameters!$L103*'Tabulated f values'!U$3*'Tabulated f values'!U$3)+Fit_Parameters!$M103</f>
        <v>15.357295549871196</v>
      </c>
      <c r="V100" s="5">
        <f>Fit_Parameters!$C103*EXP(-Fit_Parameters!$D103*'Tabulated f values'!V$3*'Tabulated f values'!V$3)+Fit_Parameters!$E103*EXP(-Fit_Parameters!$F103*'Tabulated f values'!V$3*'Tabulated f values'!V$3)+Fit_Parameters!$G103*EXP(-Fit_Parameters!$H103*'Tabulated f values'!V$3*'Tabulated f values'!V$3)+Fit_Parameters!$I103*EXP(-Fit_Parameters!$J103*'Tabulated f values'!V$3*'Tabulated f values'!V$3)+Fit_Parameters!$K103*EXP(-Fit_Parameters!$L103*'Tabulated f values'!V$3*'Tabulated f values'!V$3)+Fit_Parameters!$M103</f>
        <v>14.625428401152675</v>
      </c>
      <c r="W100" s="5">
        <f>Fit_Parameters!$C103*EXP(-Fit_Parameters!$D103*'Tabulated f values'!W$3*'Tabulated f values'!W$3)+Fit_Parameters!$E103*EXP(-Fit_Parameters!$F103*'Tabulated f values'!W$3*'Tabulated f values'!W$3)+Fit_Parameters!$G103*EXP(-Fit_Parameters!$H103*'Tabulated f values'!W$3*'Tabulated f values'!W$3)+Fit_Parameters!$I103*EXP(-Fit_Parameters!$J103*'Tabulated f values'!W$3*'Tabulated f values'!W$3)+Fit_Parameters!$K103*EXP(-Fit_Parameters!$L103*'Tabulated f values'!W$3*'Tabulated f values'!W$3)+Fit_Parameters!$M103</f>
        <v>13.917717063064202</v>
      </c>
      <c r="X100" s="5">
        <f>Fit_Parameters!$C103*EXP(-Fit_Parameters!$D103*'Tabulated f values'!X$3*'Tabulated f values'!X$3)+Fit_Parameters!$E103*EXP(-Fit_Parameters!$F103*'Tabulated f values'!X$3*'Tabulated f values'!X$3)+Fit_Parameters!$G103*EXP(-Fit_Parameters!$H103*'Tabulated f values'!X$3*'Tabulated f values'!X$3)+Fit_Parameters!$I103*EXP(-Fit_Parameters!$J103*'Tabulated f values'!X$3*'Tabulated f values'!X$3)+Fit_Parameters!$K103*EXP(-Fit_Parameters!$L103*'Tabulated f values'!X$3*'Tabulated f values'!X$3)+Fit_Parameters!$M103</f>
        <v>13.236276898157712</v>
      </c>
      <c r="Y100" s="5">
        <f>Fit_Parameters!$C103*EXP(-Fit_Parameters!$D103*'Tabulated f values'!Y$3*'Tabulated f values'!Y$3)+Fit_Parameters!$E103*EXP(-Fit_Parameters!$F103*'Tabulated f values'!Y$3*'Tabulated f values'!Y$3)+Fit_Parameters!$G103*EXP(-Fit_Parameters!$H103*'Tabulated f values'!Y$3*'Tabulated f values'!Y$3)+Fit_Parameters!$I103*EXP(-Fit_Parameters!$J103*'Tabulated f values'!Y$3*'Tabulated f values'!Y$3)+Fit_Parameters!$K103*EXP(-Fit_Parameters!$L103*'Tabulated f values'!Y$3*'Tabulated f values'!Y$3)+Fit_Parameters!$M103</f>
        <v>12.583442423564478</v>
      </c>
      <c r="Z100" s="5">
        <f>Fit_Parameters!$C103*EXP(-Fit_Parameters!$D103*'Tabulated f values'!Z$3*'Tabulated f values'!Z$3)+Fit_Parameters!$E103*EXP(-Fit_Parameters!$F103*'Tabulated f values'!Z$3*'Tabulated f values'!Z$3)+Fit_Parameters!$G103*EXP(-Fit_Parameters!$H103*'Tabulated f values'!Z$3*'Tabulated f values'!Z$3)+Fit_Parameters!$I103*EXP(-Fit_Parameters!$J103*'Tabulated f values'!Z$3*'Tabulated f values'!Z$3)+Fit_Parameters!$K103*EXP(-Fit_Parameters!$L103*'Tabulated f values'!Z$3*'Tabulated f values'!Z$3)+Fit_Parameters!$M103</f>
        <v>11.961349143142755</v>
      </c>
      <c r="AA100" s="5">
        <f>Fit_Parameters!$C103*EXP(-Fit_Parameters!$D103*'Tabulated f values'!AA$3*'Tabulated f values'!AA$3)+Fit_Parameters!$E103*EXP(-Fit_Parameters!$F103*'Tabulated f values'!AA$3*'Tabulated f values'!AA$3)+Fit_Parameters!$G103*EXP(-Fit_Parameters!$H103*'Tabulated f values'!AA$3*'Tabulated f values'!AA$3)+Fit_Parameters!$I103*EXP(-Fit_Parameters!$J103*'Tabulated f values'!AA$3*'Tabulated f values'!AA$3)+Fit_Parameters!$K103*EXP(-Fit_Parameters!$L103*'Tabulated f values'!AA$3*'Tabulated f values'!AA$3)+Fit_Parameters!$M103</f>
        <v>11.371715483096807</v>
      </c>
      <c r="AB100" s="5">
        <f>Fit_Parameters!$C103*EXP(-Fit_Parameters!$D103*'Tabulated f values'!AB$3*'Tabulated f values'!AB$3)+Fit_Parameters!$E103*EXP(-Fit_Parameters!$F103*'Tabulated f values'!AB$3*'Tabulated f values'!AB$3)+Fit_Parameters!$G103*EXP(-Fit_Parameters!$H103*'Tabulated f values'!AB$3*'Tabulated f values'!AB$3)+Fit_Parameters!$I103*EXP(-Fit_Parameters!$J103*'Tabulated f values'!AB$3*'Tabulated f values'!AB$3)+Fit_Parameters!$K103*EXP(-Fit_Parameters!$L103*'Tabulated f values'!AB$3*'Tabulated f values'!AB$3)+Fit_Parameters!$M103</f>
        <v>10.815749852296321</v>
      </c>
      <c r="AC100" s="5">
        <f>Fit_Parameters!$C103*EXP(-Fit_Parameters!$D103*'Tabulated f values'!AC$3*'Tabulated f values'!AC$3)+Fit_Parameters!$E103*EXP(-Fit_Parameters!$F103*'Tabulated f values'!AC$3*'Tabulated f values'!AC$3)+Fit_Parameters!$G103*EXP(-Fit_Parameters!$H103*'Tabulated f values'!AC$3*'Tabulated f values'!AC$3)+Fit_Parameters!$I103*EXP(-Fit_Parameters!$J103*'Tabulated f values'!AC$3*'Tabulated f values'!AC$3)+Fit_Parameters!$K103*EXP(-Fit_Parameters!$L103*'Tabulated f values'!AC$3*'Tabulated f values'!AC$3)+Fit_Parameters!$M103</f>
        <v>10.294130934863674</v>
      </c>
      <c r="AD100" s="5"/>
      <c r="AE100" s="5"/>
      <c r="AF100" s="5"/>
      <c r="AG100" s="5"/>
    </row>
    <row r="101" spans="1:33" x14ac:dyDescent="0.25">
      <c r="A101">
        <f>Fit_Parameters!A104</f>
        <v>44</v>
      </c>
      <c r="B101" t="str">
        <f>Fit_Parameters!B104</f>
        <v>Ru4+</v>
      </c>
      <c r="C101" s="5">
        <f>Fit_Parameters!$C104*EXP(-Fit_Parameters!$D104*'Tabulated f values'!C$3*'Tabulated f values'!C$3)+Fit_Parameters!$E104*EXP(-Fit_Parameters!$F104*'Tabulated f values'!C$3*'Tabulated f values'!C$3)+Fit_Parameters!$G104*EXP(-Fit_Parameters!$H104*'Tabulated f values'!C$3*'Tabulated f values'!C$3)+Fit_Parameters!$I104*EXP(-Fit_Parameters!$J104*'Tabulated f values'!C$3*'Tabulated f values'!C$3)+Fit_Parameters!$K104*EXP(-Fit_Parameters!$L104*'Tabulated f values'!C$3*'Tabulated f values'!C$3)+Fit_Parameters!$M104</f>
        <v>40.001503999999997</v>
      </c>
      <c r="D101" s="5">
        <f>Fit_Parameters!$C104*EXP(-Fit_Parameters!$D104*'Tabulated f values'!D$3*'Tabulated f values'!D$3)+Fit_Parameters!$E104*EXP(-Fit_Parameters!$F104*'Tabulated f values'!D$3*'Tabulated f values'!D$3)+Fit_Parameters!$G104*EXP(-Fit_Parameters!$H104*'Tabulated f values'!D$3*'Tabulated f values'!D$3)+Fit_Parameters!$I104*EXP(-Fit_Parameters!$J104*'Tabulated f values'!D$3*'Tabulated f values'!D$3)+Fit_Parameters!$K104*EXP(-Fit_Parameters!$L104*'Tabulated f values'!D$3*'Tabulated f values'!D$3)+Fit_Parameters!$M104</f>
        <v>39.585565217727996</v>
      </c>
      <c r="E101" s="5">
        <f>Fit_Parameters!$C104*EXP(-Fit_Parameters!$D104*'Tabulated f values'!E$3*'Tabulated f values'!E$3)+Fit_Parameters!$E104*EXP(-Fit_Parameters!$F104*'Tabulated f values'!E$3*'Tabulated f values'!E$3)+Fit_Parameters!$G104*EXP(-Fit_Parameters!$H104*'Tabulated f values'!E$3*'Tabulated f values'!E$3)+Fit_Parameters!$I104*EXP(-Fit_Parameters!$J104*'Tabulated f values'!E$3*'Tabulated f values'!E$3)+Fit_Parameters!$K104*EXP(-Fit_Parameters!$L104*'Tabulated f values'!E$3*'Tabulated f values'!E$3)+Fit_Parameters!$M104</f>
        <v>38.403217335061498</v>
      </c>
      <c r="F101" s="5">
        <f>Fit_Parameters!$C104*EXP(-Fit_Parameters!$D104*'Tabulated f values'!F$3*'Tabulated f values'!F$3)+Fit_Parameters!$E104*EXP(-Fit_Parameters!$F104*'Tabulated f values'!F$3*'Tabulated f values'!F$3)+Fit_Parameters!$G104*EXP(-Fit_Parameters!$H104*'Tabulated f values'!F$3*'Tabulated f values'!F$3)+Fit_Parameters!$I104*EXP(-Fit_Parameters!$J104*'Tabulated f values'!F$3*'Tabulated f values'!F$3)+Fit_Parameters!$K104*EXP(-Fit_Parameters!$L104*'Tabulated f values'!F$3*'Tabulated f values'!F$3)+Fit_Parameters!$M104</f>
        <v>36.628188390158577</v>
      </c>
      <c r="G101" s="5">
        <f>Fit_Parameters!$C104*EXP(-Fit_Parameters!$D104*'Tabulated f values'!G$3*'Tabulated f values'!G$3)+Fit_Parameters!$E104*EXP(-Fit_Parameters!$F104*'Tabulated f values'!G$3*'Tabulated f values'!G$3)+Fit_Parameters!$G104*EXP(-Fit_Parameters!$H104*'Tabulated f values'!G$3*'Tabulated f values'!G$3)+Fit_Parameters!$I104*EXP(-Fit_Parameters!$J104*'Tabulated f values'!G$3*'Tabulated f values'!G$3)+Fit_Parameters!$K104*EXP(-Fit_Parameters!$L104*'Tabulated f values'!G$3*'Tabulated f values'!G$3)+Fit_Parameters!$M104</f>
        <v>34.487330301599556</v>
      </c>
      <c r="H101" s="5">
        <f>Fit_Parameters!$C104*EXP(-Fit_Parameters!$D104*'Tabulated f values'!H$3*'Tabulated f values'!H$3)+Fit_Parameters!$E104*EXP(-Fit_Parameters!$F104*'Tabulated f values'!H$3*'Tabulated f values'!H$3)+Fit_Parameters!$G104*EXP(-Fit_Parameters!$H104*'Tabulated f values'!H$3*'Tabulated f values'!H$3)+Fit_Parameters!$I104*EXP(-Fit_Parameters!$J104*'Tabulated f values'!H$3*'Tabulated f values'!H$3)+Fit_Parameters!$K104*EXP(-Fit_Parameters!$L104*'Tabulated f values'!H$3*'Tabulated f values'!H$3)+Fit_Parameters!$M104</f>
        <v>32.201518892273761</v>
      </c>
      <c r="I101" s="5">
        <f>Fit_Parameters!$C104*EXP(-Fit_Parameters!$D104*'Tabulated f values'!I$3*'Tabulated f values'!I$3)+Fit_Parameters!$E104*EXP(-Fit_Parameters!$F104*'Tabulated f values'!I$3*'Tabulated f values'!I$3)+Fit_Parameters!$G104*EXP(-Fit_Parameters!$H104*'Tabulated f values'!I$3*'Tabulated f values'!I$3)+Fit_Parameters!$I104*EXP(-Fit_Parameters!$J104*'Tabulated f values'!I$3*'Tabulated f values'!I$3)+Fit_Parameters!$K104*EXP(-Fit_Parameters!$L104*'Tabulated f values'!I$3*'Tabulated f values'!I$3)+Fit_Parameters!$M104</f>
        <v>29.946151616403085</v>
      </c>
      <c r="J101" s="5">
        <f>Fit_Parameters!$C104*EXP(-Fit_Parameters!$D104*'Tabulated f values'!J$3*'Tabulated f values'!J$3)+Fit_Parameters!$E104*EXP(-Fit_Parameters!$F104*'Tabulated f values'!J$3*'Tabulated f values'!J$3)+Fit_Parameters!$G104*EXP(-Fit_Parameters!$H104*'Tabulated f values'!J$3*'Tabulated f values'!J$3)+Fit_Parameters!$I104*EXP(-Fit_Parameters!$J104*'Tabulated f values'!J$3*'Tabulated f values'!J$3)+Fit_Parameters!$K104*EXP(-Fit_Parameters!$L104*'Tabulated f values'!J$3*'Tabulated f values'!J$3)+Fit_Parameters!$M104</f>
        <v>27.837562994110598</v>
      </c>
      <c r="K101" s="5">
        <f>Fit_Parameters!$C104*EXP(-Fit_Parameters!$D104*'Tabulated f values'!K$3*'Tabulated f values'!K$3)+Fit_Parameters!$E104*EXP(-Fit_Parameters!$F104*'Tabulated f values'!K$3*'Tabulated f values'!K$3)+Fit_Parameters!$G104*EXP(-Fit_Parameters!$H104*'Tabulated f values'!K$3*'Tabulated f values'!K$3)+Fit_Parameters!$I104*EXP(-Fit_Parameters!$J104*'Tabulated f values'!K$3*'Tabulated f values'!K$3)+Fit_Parameters!$K104*EXP(-Fit_Parameters!$L104*'Tabulated f values'!K$3*'Tabulated f values'!K$3)+Fit_Parameters!$M104</f>
        <v>25.937691994607697</v>
      </c>
      <c r="L101" s="5">
        <f>Fit_Parameters!$C104*EXP(-Fit_Parameters!$D104*'Tabulated f values'!L$3*'Tabulated f values'!L$3)+Fit_Parameters!$E104*EXP(-Fit_Parameters!$F104*'Tabulated f values'!L$3*'Tabulated f values'!L$3)+Fit_Parameters!$G104*EXP(-Fit_Parameters!$H104*'Tabulated f values'!L$3*'Tabulated f values'!L$3)+Fit_Parameters!$I104*EXP(-Fit_Parameters!$J104*'Tabulated f values'!L$3*'Tabulated f values'!L$3)+Fit_Parameters!$K104*EXP(-Fit_Parameters!$L104*'Tabulated f values'!L$3*'Tabulated f values'!L$3)+Fit_Parameters!$M104</f>
        <v>24.266163781549842</v>
      </c>
      <c r="M101" s="5">
        <f>Fit_Parameters!$C104*EXP(-Fit_Parameters!$D104*'Tabulated f values'!M$3*'Tabulated f values'!M$3)+Fit_Parameters!$E104*EXP(-Fit_Parameters!$F104*'Tabulated f values'!M$3*'Tabulated f values'!M$3)+Fit_Parameters!$G104*EXP(-Fit_Parameters!$H104*'Tabulated f values'!M$3*'Tabulated f values'!M$3)+Fit_Parameters!$I104*EXP(-Fit_Parameters!$J104*'Tabulated f values'!M$3*'Tabulated f values'!M$3)+Fit_Parameters!$K104*EXP(-Fit_Parameters!$L104*'Tabulated f values'!M$3*'Tabulated f values'!M$3)+Fit_Parameters!$M104</f>
        <v>22.813068248541896</v>
      </c>
      <c r="N101" s="5">
        <f>Fit_Parameters!$C104*EXP(-Fit_Parameters!$D104*'Tabulated f values'!N$3*'Tabulated f values'!N$3)+Fit_Parameters!$E104*EXP(-Fit_Parameters!$F104*'Tabulated f values'!N$3*'Tabulated f values'!N$3)+Fit_Parameters!$G104*EXP(-Fit_Parameters!$H104*'Tabulated f values'!N$3*'Tabulated f values'!N$3)+Fit_Parameters!$I104*EXP(-Fit_Parameters!$J104*'Tabulated f values'!N$3*'Tabulated f values'!N$3)+Fit_Parameters!$K104*EXP(-Fit_Parameters!$L104*'Tabulated f values'!N$3*'Tabulated f values'!N$3)+Fit_Parameters!$M104</f>
        <v>21.550309930727046</v>
      </c>
      <c r="O101" s="5">
        <f>Fit_Parameters!$C104*EXP(-Fit_Parameters!$D104*'Tabulated f values'!O$3*'Tabulated f values'!O$3)+Fit_Parameters!$E104*EXP(-Fit_Parameters!$F104*'Tabulated f values'!O$3*'Tabulated f values'!O$3)+Fit_Parameters!$G104*EXP(-Fit_Parameters!$H104*'Tabulated f values'!O$3*'Tabulated f values'!O$3)+Fit_Parameters!$I104*EXP(-Fit_Parameters!$J104*'Tabulated f values'!O$3*'Tabulated f values'!O$3)+Fit_Parameters!$K104*EXP(-Fit_Parameters!$L104*'Tabulated f values'!O$3*'Tabulated f values'!O$3)+Fit_Parameters!$M104</f>
        <v>20.441287779112429</v>
      </c>
      <c r="P101" s="5">
        <f>Fit_Parameters!$C104*EXP(-Fit_Parameters!$D104*'Tabulated f values'!P$3*'Tabulated f values'!P$3)+Fit_Parameters!$E104*EXP(-Fit_Parameters!$F104*'Tabulated f values'!P$3*'Tabulated f values'!P$3)+Fit_Parameters!$G104*EXP(-Fit_Parameters!$H104*'Tabulated f values'!P$3*'Tabulated f values'!P$3)+Fit_Parameters!$I104*EXP(-Fit_Parameters!$J104*'Tabulated f values'!P$3*'Tabulated f values'!P$3)+Fit_Parameters!$K104*EXP(-Fit_Parameters!$L104*'Tabulated f values'!P$3*'Tabulated f values'!P$3)+Fit_Parameters!$M104</f>
        <v>19.448642394687987</v>
      </c>
      <c r="Q101" s="5">
        <f>Fit_Parameters!$C104*EXP(-Fit_Parameters!$D104*'Tabulated f values'!Q$3*'Tabulated f values'!Q$3)+Fit_Parameters!$E104*EXP(-Fit_Parameters!$F104*'Tabulated f values'!Q$3*'Tabulated f values'!Q$3)+Fit_Parameters!$G104*EXP(-Fit_Parameters!$H104*'Tabulated f values'!Q$3*'Tabulated f values'!Q$3)+Fit_Parameters!$I104*EXP(-Fit_Parameters!$J104*'Tabulated f values'!Q$3*'Tabulated f values'!Q$3)+Fit_Parameters!$K104*EXP(-Fit_Parameters!$L104*'Tabulated f values'!Q$3*'Tabulated f values'!Q$3)+Fit_Parameters!$M104</f>
        <v>18.53960374325883</v>
      </c>
      <c r="R101" s="5">
        <f>Fit_Parameters!$C104*EXP(-Fit_Parameters!$D104*'Tabulated f values'!R$3*'Tabulated f values'!R$3)+Fit_Parameters!$E104*EXP(-Fit_Parameters!$F104*'Tabulated f values'!R$3*'Tabulated f values'!R$3)+Fit_Parameters!$G104*EXP(-Fit_Parameters!$H104*'Tabulated f values'!R$3*'Tabulated f values'!R$3)+Fit_Parameters!$I104*EXP(-Fit_Parameters!$J104*'Tabulated f values'!R$3*'Tabulated f values'!R$3)+Fit_Parameters!$K104*EXP(-Fit_Parameters!$L104*'Tabulated f values'!R$3*'Tabulated f values'!R$3)+Fit_Parameters!$M104</f>
        <v>17.688766597669343</v>
      </c>
      <c r="S101" s="5">
        <f>Fit_Parameters!$C104*EXP(-Fit_Parameters!$D104*'Tabulated f values'!S$3*'Tabulated f values'!S$3)+Fit_Parameters!$E104*EXP(-Fit_Parameters!$F104*'Tabulated f values'!S$3*'Tabulated f values'!S$3)+Fit_Parameters!$G104*EXP(-Fit_Parameters!$H104*'Tabulated f values'!S$3*'Tabulated f values'!S$3)+Fit_Parameters!$I104*EXP(-Fit_Parameters!$J104*'Tabulated f values'!S$3*'Tabulated f values'!S$3)+Fit_Parameters!$K104*EXP(-Fit_Parameters!$L104*'Tabulated f values'!S$3*'Tabulated f values'!S$3)+Fit_Parameters!$M104</f>
        <v>16.878655927053416</v>
      </c>
      <c r="T101" s="5">
        <f>Fit_Parameters!$C104*EXP(-Fit_Parameters!$D104*'Tabulated f values'!T$3*'Tabulated f values'!T$3)+Fit_Parameters!$E104*EXP(-Fit_Parameters!$F104*'Tabulated f values'!T$3*'Tabulated f values'!T$3)+Fit_Parameters!$G104*EXP(-Fit_Parameters!$H104*'Tabulated f values'!T$3*'Tabulated f values'!T$3)+Fit_Parameters!$I104*EXP(-Fit_Parameters!$J104*'Tabulated f values'!T$3*'Tabulated f values'!T$3)+Fit_Parameters!$K104*EXP(-Fit_Parameters!$L104*'Tabulated f values'!T$3*'Tabulated f values'!T$3)+Fit_Parameters!$M104</f>
        <v>16.098809904433047</v>
      </c>
      <c r="U101" s="5">
        <f>Fit_Parameters!$C104*EXP(-Fit_Parameters!$D104*'Tabulated f values'!U$3*'Tabulated f values'!U$3)+Fit_Parameters!$E104*EXP(-Fit_Parameters!$F104*'Tabulated f values'!U$3*'Tabulated f values'!U$3)+Fit_Parameters!$G104*EXP(-Fit_Parameters!$H104*'Tabulated f values'!U$3*'Tabulated f values'!U$3)+Fit_Parameters!$I104*EXP(-Fit_Parameters!$J104*'Tabulated f values'!U$3*'Tabulated f values'!U$3)+Fit_Parameters!$K104*EXP(-Fit_Parameters!$L104*'Tabulated f values'!U$3*'Tabulated f values'!U$3)+Fit_Parameters!$M104</f>
        <v>15.344158221098603</v>
      </c>
      <c r="V101" s="5">
        <f>Fit_Parameters!$C104*EXP(-Fit_Parameters!$D104*'Tabulated f values'!V$3*'Tabulated f values'!V$3)+Fit_Parameters!$E104*EXP(-Fit_Parameters!$F104*'Tabulated f values'!V$3*'Tabulated f values'!V$3)+Fit_Parameters!$G104*EXP(-Fit_Parameters!$H104*'Tabulated f values'!V$3*'Tabulated f values'!V$3)+Fit_Parameters!$I104*EXP(-Fit_Parameters!$J104*'Tabulated f values'!V$3*'Tabulated f values'!V$3)+Fit_Parameters!$K104*EXP(-Fit_Parameters!$L104*'Tabulated f values'!V$3*'Tabulated f values'!V$3)+Fit_Parameters!$M104</f>
        <v>14.613295676620403</v>
      </c>
      <c r="W101" s="5">
        <f>Fit_Parameters!$C104*EXP(-Fit_Parameters!$D104*'Tabulated f values'!W$3*'Tabulated f values'!W$3)+Fit_Parameters!$E104*EXP(-Fit_Parameters!$F104*'Tabulated f values'!W$3*'Tabulated f values'!W$3)+Fit_Parameters!$G104*EXP(-Fit_Parameters!$H104*'Tabulated f values'!W$3*'Tabulated f values'!W$3)+Fit_Parameters!$I104*EXP(-Fit_Parameters!$J104*'Tabulated f values'!W$3*'Tabulated f values'!W$3)+Fit_Parameters!$K104*EXP(-Fit_Parameters!$L104*'Tabulated f values'!W$3*'Tabulated f values'!W$3)+Fit_Parameters!$M104</f>
        <v>13.906998608963015</v>
      </c>
      <c r="X101" s="5">
        <f>Fit_Parameters!$C104*EXP(-Fit_Parameters!$D104*'Tabulated f values'!X$3*'Tabulated f values'!X$3)+Fit_Parameters!$E104*EXP(-Fit_Parameters!$F104*'Tabulated f values'!X$3*'Tabulated f values'!X$3)+Fit_Parameters!$G104*EXP(-Fit_Parameters!$H104*'Tabulated f values'!X$3*'Tabulated f values'!X$3)+Fit_Parameters!$I104*EXP(-Fit_Parameters!$J104*'Tabulated f values'!X$3*'Tabulated f values'!X$3)+Fit_Parameters!$K104*EXP(-Fit_Parameters!$L104*'Tabulated f values'!X$3*'Tabulated f values'!X$3)+Fit_Parameters!$M104</f>
        <v>13.22711461555101</v>
      </c>
      <c r="Y101" s="5">
        <f>Fit_Parameters!$C104*EXP(-Fit_Parameters!$D104*'Tabulated f values'!Y$3*'Tabulated f values'!Y$3)+Fit_Parameters!$E104*EXP(-Fit_Parameters!$F104*'Tabulated f values'!Y$3*'Tabulated f values'!Y$3)+Fit_Parameters!$G104*EXP(-Fit_Parameters!$H104*'Tabulated f values'!Y$3*'Tabulated f values'!Y$3)+Fit_Parameters!$I104*EXP(-Fit_Parameters!$J104*'Tabulated f values'!Y$3*'Tabulated f values'!Y$3)+Fit_Parameters!$K104*EXP(-Fit_Parameters!$L104*'Tabulated f values'!Y$3*'Tabulated f values'!Y$3)+Fit_Parameters!$M104</f>
        <v>12.575817364986214</v>
      </c>
      <c r="Z101" s="5">
        <f>Fit_Parameters!$C104*EXP(-Fit_Parameters!$D104*'Tabulated f values'!Z$3*'Tabulated f values'!Z$3)+Fit_Parameters!$E104*EXP(-Fit_Parameters!$F104*'Tabulated f values'!Z$3*'Tabulated f values'!Z$3)+Fit_Parameters!$G104*EXP(-Fit_Parameters!$H104*'Tabulated f values'!Z$3*'Tabulated f values'!Z$3)+Fit_Parameters!$I104*EXP(-Fit_Parameters!$J104*'Tabulated f values'!Z$3*'Tabulated f values'!Z$3)+Fit_Parameters!$K104*EXP(-Fit_Parameters!$L104*'Tabulated f values'!Z$3*'Tabulated f values'!Z$3)+Fit_Parameters!$M104</f>
        <v>11.955154196698039</v>
      </c>
      <c r="AA101" s="5">
        <f>Fit_Parameters!$C104*EXP(-Fit_Parameters!$D104*'Tabulated f values'!AA$3*'Tabulated f values'!AA$3)+Fit_Parameters!$E104*EXP(-Fit_Parameters!$F104*'Tabulated f values'!AA$3*'Tabulated f values'!AA$3)+Fit_Parameters!$G104*EXP(-Fit_Parameters!$H104*'Tabulated f values'!AA$3*'Tabulated f values'!AA$3)+Fit_Parameters!$I104*EXP(-Fit_Parameters!$J104*'Tabulated f values'!AA$3*'Tabulated f values'!AA$3)+Fit_Parameters!$K104*EXP(-Fit_Parameters!$L104*'Tabulated f values'!AA$3*'Tabulated f values'!AA$3)+Fit_Parameters!$M104</f>
        <v>11.366800782838823</v>
      </c>
      <c r="AB101" s="5">
        <f>Fit_Parameters!$C104*EXP(-Fit_Parameters!$D104*'Tabulated f values'!AB$3*'Tabulated f values'!AB$3)+Fit_Parameters!$E104*EXP(-Fit_Parameters!$F104*'Tabulated f values'!AB$3*'Tabulated f values'!AB$3)+Fit_Parameters!$G104*EXP(-Fit_Parameters!$H104*'Tabulated f values'!AB$3*'Tabulated f values'!AB$3)+Fit_Parameters!$I104*EXP(-Fit_Parameters!$J104*'Tabulated f values'!AB$3*'Tabulated f values'!AB$3)+Fit_Parameters!$K104*EXP(-Fit_Parameters!$L104*'Tabulated f values'!AB$3*'Tabulated f values'!AB$3)+Fit_Parameters!$M104</f>
        <v>10.811949391973975</v>
      </c>
      <c r="AC101" s="5">
        <f>Fit_Parameters!$C104*EXP(-Fit_Parameters!$D104*'Tabulated f values'!AC$3*'Tabulated f values'!AC$3)+Fit_Parameters!$E104*EXP(-Fit_Parameters!$F104*'Tabulated f values'!AC$3*'Tabulated f values'!AC$3)+Fit_Parameters!$G104*EXP(-Fit_Parameters!$H104*'Tabulated f values'!AC$3*'Tabulated f values'!AC$3)+Fit_Parameters!$I104*EXP(-Fit_Parameters!$J104*'Tabulated f values'!AC$3*'Tabulated f values'!AC$3)+Fit_Parameters!$K104*EXP(-Fit_Parameters!$L104*'Tabulated f values'!AC$3*'Tabulated f values'!AC$3)+Fit_Parameters!$M104</f>
        <v>10.291277479205917</v>
      </c>
      <c r="AD101" s="5"/>
      <c r="AE101" s="5"/>
      <c r="AF101" s="5"/>
      <c r="AG101" s="5"/>
    </row>
    <row r="102" spans="1:33" x14ac:dyDescent="0.25">
      <c r="A102">
        <f>Fit_Parameters!A105</f>
        <v>45</v>
      </c>
      <c r="B102" t="str">
        <f>Fit_Parameters!B105</f>
        <v>Rh</v>
      </c>
      <c r="C102" s="5">
        <f>Fit_Parameters!$C105*EXP(-Fit_Parameters!$D105*'Tabulated f values'!C$3*'Tabulated f values'!C$3)+Fit_Parameters!$E105*EXP(-Fit_Parameters!$F105*'Tabulated f values'!C$3*'Tabulated f values'!C$3)+Fit_Parameters!$G105*EXP(-Fit_Parameters!$H105*'Tabulated f values'!C$3*'Tabulated f values'!C$3)+Fit_Parameters!$I105*EXP(-Fit_Parameters!$J105*'Tabulated f values'!C$3*'Tabulated f values'!C$3)+Fit_Parameters!$K105*EXP(-Fit_Parameters!$L105*'Tabulated f values'!C$3*'Tabulated f values'!C$3)+Fit_Parameters!$M105</f>
        <v>44.999915000000001</v>
      </c>
      <c r="D102" s="5">
        <f>Fit_Parameters!$C105*EXP(-Fit_Parameters!$D105*'Tabulated f values'!D$3*'Tabulated f values'!D$3)+Fit_Parameters!$E105*EXP(-Fit_Parameters!$F105*'Tabulated f values'!D$3*'Tabulated f values'!D$3)+Fit_Parameters!$G105*EXP(-Fit_Parameters!$H105*'Tabulated f values'!D$3*'Tabulated f values'!D$3)+Fit_Parameters!$I105*EXP(-Fit_Parameters!$J105*'Tabulated f values'!D$3*'Tabulated f values'!D$3)+Fit_Parameters!$K105*EXP(-Fit_Parameters!$L105*'Tabulated f values'!D$3*'Tabulated f values'!D$3)+Fit_Parameters!$M105</f>
        <v>44.088303342742336</v>
      </c>
      <c r="E102" s="5">
        <f>Fit_Parameters!$C105*EXP(-Fit_Parameters!$D105*'Tabulated f values'!E$3*'Tabulated f values'!E$3)+Fit_Parameters!$E105*EXP(-Fit_Parameters!$F105*'Tabulated f values'!E$3*'Tabulated f values'!E$3)+Fit_Parameters!$G105*EXP(-Fit_Parameters!$H105*'Tabulated f values'!E$3*'Tabulated f values'!E$3)+Fit_Parameters!$I105*EXP(-Fit_Parameters!$J105*'Tabulated f values'!E$3*'Tabulated f values'!E$3)+Fit_Parameters!$K105*EXP(-Fit_Parameters!$L105*'Tabulated f values'!E$3*'Tabulated f values'!E$3)+Fit_Parameters!$M105</f>
        <v>41.833364168414747</v>
      </c>
      <c r="F102" s="5">
        <f>Fit_Parameters!$C105*EXP(-Fit_Parameters!$D105*'Tabulated f values'!F$3*'Tabulated f values'!F$3)+Fit_Parameters!$E105*EXP(-Fit_Parameters!$F105*'Tabulated f values'!F$3*'Tabulated f values'!F$3)+Fit_Parameters!$G105*EXP(-Fit_Parameters!$H105*'Tabulated f values'!F$3*'Tabulated f values'!F$3)+Fit_Parameters!$I105*EXP(-Fit_Parameters!$J105*'Tabulated f values'!F$3*'Tabulated f values'!F$3)+Fit_Parameters!$K105*EXP(-Fit_Parameters!$L105*'Tabulated f values'!F$3*'Tabulated f values'!F$3)+Fit_Parameters!$M105</f>
        <v>39.016180209060629</v>
      </c>
      <c r="G102" s="5">
        <f>Fit_Parameters!$C105*EXP(-Fit_Parameters!$D105*'Tabulated f values'!G$3*'Tabulated f values'!G$3)+Fit_Parameters!$E105*EXP(-Fit_Parameters!$F105*'Tabulated f values'!G$3*'Tabulated f values'!G$3)+Fit_Parameters!$G105*EXP(-Fit_Parameters!$H105*'Tabulated f values'!G$3*'Tabulated f values'!G$3)+Fit_Parameters!$I105*EXP(-Fit_Parameters!$J105*'Tabulated f values'!G$3*'Tabulated f values'!G$3)+Fit_Parameters!$K105*EXP(-Fit_Parameters!$L105*'Tabulated f values'!G$3*'Tabulated f values'!G$3)+Fit_Parameters!$M105</f>
        <v>36.084772226042496</v>
      </c>
      <c r="H102" s="5">
        <f>Fit_Parameters!$C105*EXP(-Fit_Parameters!$D105*'Tabulated f values'!H$3*'Tabulated f values'!H$3)+Fit_Parameters!$E105*EXP(-Fit_Parameters!$F105*'Tabulated f values'!H$3*'Tabulated f values'!H$3)+Fit_Parameters!$G105*EXP(-Fit_Parameters!$H105*'Tabulated f values'!H$3*'Tabulated f values'!H$3)+Fit_Parameters!$I105*EXP(-Fit_Parameters!$J105*'Tabulated f values'!H$3*'Tabulated f values'!H$3)+Fit_Parameters!$K105*EXP(-Fit_Parameters!$L105*'Tabulated f values'!H$3*'Tabulated f values'!H$3)+Fit_Parameters!$M105</f>
        <v>33.264352319822819</v>
      </c>
      <c r="I102" s="5">
        <f>Fit_Parameters!$C105*EXP(-Fit_Parameters!$D105*'Tabulated f values'!I$3*'Tabulated f values'!I$3)+Fit_Parameters!$E105*EXP(-Fit_Parameters!$F105*'Tabulated f values'!I$3*'Tabulated f values'!I$3)+Fit_Parameters!$G105*EXP(-Fit_Parameters!$H105*'Tabulated f values'!I$3*'Tabulated f values'!I$3)+Fit_Parameters!$I105*EXP(-Fit_Parameters!$J105*'Tabulated f values'!I$3*'Tabulated f values'!I$3)+Fit_Parameters!$K105*EXP(-Fit_Parameters!$L105*'Tabulated f values'!I$3*'Tabulated f values'!I$3)+Fit_Parameters!$M105</f>
        <v>30.678162998686709</v>
      </c>
      <c r="J102" s="5">
        <f>Fit_Parameters!$C105*EXP(-Fit_Parameters!$D105*'Tabulated f values'!J$3*'Tabulated f values'!J$3)+Fit_Parameters!$E105*EXP(-Fit_Parameters!$F105*'Tabulated f values'!J$3*'Tabulated f values'!J$3)+Fit_Parameters!$G105*EXP(-Fit_Parameters!$H105*'Tabulated f values'!J$3*'Tabulated f values'!J$3)+Fit_Parameters!$I105*EXP(-Fit_Parameters!$J105*'Tabulated f values'!J$3*'Tabulated f values'!J$3)+Fit_Parameters!$K105*EXP(-Fit_Parameters!$L105*'Tabulated f values'!J$3*'Tabulated f values'!J$3)+Fit_Parameters!$M105</f>
        <v>28.374719191308305</v>
      </c>
      <c r="K102" s="5">
        <f>Fit_Parameters!$C105*EXP(-Fit_Parameters!$D105*'Tabulated f values'!K$3*'Tabulated f values'!K$3)+Fit_Parameters!$E105*EXP(-Fit_Parameters!$F105*'Tabulated f values'!K$3*'Tabulated f values'!K$3)+Fit_Parameters!$G105*EXP(-Fit_Parameters!$H105*'Tabulated f values'!K$3*'Tabulated f values'!K$3)+Fit_Parameters!$I105*EXP(-Fit_Parameters!$J105*'Tabulated f values'!K$3*'Tabulated f values'!K$3)+Fit_Parameters!$K105*EXP(-Fit_Parameters!$L105*'Tabulated f values'!K$3*'Tabulated f values'!K$3)+Fit_Parameters!$M105</f>
        <v>26.362995839365439</v>
      </c>
      <c r="L102" s="5">
        <f>Fit_Parameters!$C105*EXP(-Fit_Parameters!$D105*'Tabulated f values'!L$3*'Tabulated f values'!L$3)+Fit_Parameters!$E105*EXP(-Fit_Parameters!$F105*'Tabulated f values'!L$3*'Tabulated f values'!L$3)+Fit_Parameters!$G105*EXP(-Fit_Parameters!$H105*'Tabulated f values'!L$3*'Tabulated f values'!L$3)+Fit_Parameters!$I105*EXP(-Fit_Parameters!$J105*'Tabulated f values'!L$3*'Tabulated f values'!L$3)+Fit_Parameters!$K105*EXP(-Fit_Parameters!$L105*'Tabulated f values'!L$3*'Tabulated f values'!L$3)+Fit_Parameters!$M105</f>
        <v>24.632871367093891</v>
      </c>
      <c r="M102" s="5">
        <f>Fit_Parameters!$C105*EXP(-Fit_Parameters!$D105*'Tabulated f values'!M$3*'Tabulated f values'!M$3)+Fit_Parameters!$E105*EXP(-Fit_Parameters!$F105*'Tabulated f values'!M$3*'Tabulated f values'!M$3)+Fit_Parameters!$G105*EXP(-Fit_Parameters!$H105*'Tabulated f values'!M$3*'Tabulated f values'!M$3)+Fit_Parameters!$I105*EXP(-Fit_Parameters!$J105*'Tabulated f values'!M$3*'Tabulated f values'!M$3)+Fit_Parameters!$K105*EXP(-Fit_Parameters!$L105*'Tabulated f values'!M$3*'Tabulated f values'!M$3)+Fit_Parameters!$M105</f>
        <v>23.158408017495333</v>
      </c>
      <c r="N102" s="5">
        <f>Fit_Parameters!$C105*EXP(-Fit_Parameters!$D105*'Tabulated f values'!N$3*'Tabulated f values'!N$3)+Fit_Parameters!$E105*EXP(-Fit_Parameters!$F105*'Tabulated f values'!N$3*'Tabulated f values'!N$3)+Fit_Parameters!$G105*EXP(-Fit_Parameters!$H105*'Tabulated f values'!N$3*'Tabulated f values'!N$3)+Fit_Parameters!$I105*EXP(-Fit_Parameters!$J105*'Tabulated f values'!N$3*'Tabulated f values'!N$3)+Fit_Parameters!$K105*EXP(-Fit_Parameters!$L105*'Tabulated f values'!N$3*'Tabulated f values'!N$3)+Fit_Parameters!$M105</f>
        <v>21.899912457807101</v>
      </c>
      <c r="O102" s="5">
        <f>Fit_Parameters!$C105*EXP(-Fit_Parameters!$D105*'Tabulated f values'!O$3*'Tabulated f values'!O$3)+Fit_Parameters!$E105*EXP(-Fit_Parameters!$F105*'Tabulated f values'!O$3*'Tabulated f values'!O$3)+Fit_Parameters!$G105*EXP(-Fit_Parameters!$H105*'Tabulated f values'!O$3*'Tabulated f values'!O$3)+Fit_Parameters!$I105*EXP(-Fit_Parameters!$J105*'Tabulated f values'!O$3*'Tabulated f values'!O$3)+Fit_Parameters!$K105*EXP(-Fit_Parameters!$L105*'Tabulated f values'!O$3*'Tabulated f values'!O$3)+Fit_Parameters!$M105</f>
        <v>20.810477983198222</v>
      </c>
      <c r="P102" s="5">
        <f>Fit_Parameters!$C105*EXP(-Fit_Parameters!$D105*'Tabulated f values'!P$3*'Tabulated f values'!P$3)+Fit_Parameters!$E105*EXP(-Fit_Parameters!$F105*'Tabulated f values'!P$3*'Tabulated f values'!P$3)+Fit_Parameters!$G105*EXP(-Fit_Parameters!$H105*'Tabulated f values'!P$3*'Tabulated f values'!P$3)+Fit_Parameters!$I105*EXP(-Fit_Parameters!$J105*'Tabulated f values'!P$3*'Tabulated f values'!P$3)+Fit_Parameters!$K105*EXP(-Fit_Parameters!$L105*'Tabulated f values'!P$3*'Tabulated f values'!P$3)+Fit_Parameters!$M105</f>
        <v>19.844127684380815</v>
      </c>
      <c r="Q102" s="5">
        <f>Fit_Parameters!$C105*EXP(-Fit_Parameters!$D105*'Tabulated f values'!Q$3*'Tabulated f values'!Q$3)+Fit_Parameters!$E105*EXP(-Fit_Parameters!$F105*'Tabulated f values'!Q$3*'Tabulated f values'!Q$3)+Fit_Parameters!$G105*EXP(-Fit_Parameters!$H105*'Tabulated f values'!Q$3*'Tabulated f values'!Q$3)+Fit_Parameters!$I105*EXP(-Fit_Parameters!$J105*'Tabulated f values'!Q$3*'Tabulated f values'!Q$3)+Fit_Parameters!$K105*EXP(-Fit_Parameters!$L105*'Tabulated f values'!Q$3*'Tabulated f values'!Q$3)+Fit_Parameters!$M105</f>
        <v>18.961955354565522</v>
      </c>
      <c r="R102" s="5">
        <f>Fit_Parameters!$C105*EXP(-Fit_Parameters!$D105*'Tabulated f values'!R$3*'Tabulated f values'!R$3)+Fit_Parameters!$E105*EXP(-Fit_Parameters!$F105*'Tabulated f values'!R$3*'Tabulated f values'!R$3)+Fit_Parameters!$G105*EXP(-Fit_Parameters!$H105*'Tabulated f values'!R$3*'Tabulated f values'!R$3)+Fit_Parameters!$I105*EXP(-Fit_Parameters!$J105*'Tabulated f values'!R$3*'Tabulated f values'!R$3)+Fit_Parameters!$K105*EXP(-Fit_Parameters!$L105*'Tabulated f values'!R$3*'Tabulated f values'!R$3)+Fit_Parameters!$M105</f>
        <v>18.134949660715527</v>
      </c>
      <c r="S102" s="5">
        <f>Fit_Parameters!$C105*EXP(-Fit_Parameters!$D105*'Tabulated f values'!S$3*'Tabulated f values'!S$3)+Fit_Parameters!$E105*EXP(-Fit_Parameters!$F105*'Tabulated f values'!S$3*'Tabulated f values'!S$3)+Fit_Parameters!$G105*EXP(-Fit_Parameters!$H105*'Tabulated f values'!S$3*'Tabulated f values'!S$3)+Fit_Parameters!$I105*EXP(-Fit_Parameters!$J105*'Tabulated f values'!S$3*'Tabulated f values'!S$3)+Fit_Parameters!$K105*EXP(-Fit_Parameters!$L105*'Tabulated f values'!S$3*'Tabulated f values'!S$3)+Fit_Parameters!$M105</f>
        <v>17.344001934307315</v>
      </c>
      <c r="T102" s="5">
        <f>Fit_Parameters!$C105*EXP(-Fit_Parameters!$D105*'Tabulated f values'!T$3*'Tabulated f values'!T$3)+Fit_Parameters!$E105*EXP(-Fit_Parameters!$F105*'Tabulated f values'!T$3*'Tabulated f values'!T$3)+Fit_Parameters!$G105*EXP(-Fit_Parameters!$H105*'Tabulated f values'!T$3*'Tabulated f values'!T$3)+Fit_Parameters!$I105*EXP(-Fit_Parameters!$J105*'Tabulated f values'!T$3*'Tabulated f values'!T$3)+Fit_Parameters!$K105*EXP(-Fit_Parameters!$L105*'Tabulated f values'!T$3*'Tabulated f values'!T$3)+Fit_Parameters!$M105</f>
        <v>16.57825516442302</v>
      </c>
      <c r="U102" s="5">
        <f>Fit_Parameters!$C105*EXP(-Fit_Parameters!$D105*'Tabulated f values'!U$3*'Tabulated f values'!U$3)+Fit_Parameters!$E105*EXP(-Fit_Parameters!$F105*'Tabulated f values'!U$3*'Tabulated f values'!U$3)+Fit_Parameters!$G105*EXP(-Fit_Parameters!$H105*'Tabulated f values'!U$3*'Tabulated f values'!U$3)+Fit_Parameters!$I105*EXP(-Fit_Parameters!$J105*'Tabulated f values'!U$3*'Tabulated f values'!U$3)+Fit_Parameters!$K105*EXP(-Fit_Parameters!$L105*'Tabulated f values'!U$3*'Tabulated f values'!U$3)+Fit_Parameters!$M105</f>
        <v>15.832863608254616</v>
      </c>
      <c r="V102" s="5">
        <f>Fit_Parameters!$C105*EXP(-Fit_Parameters!$D105*'Tabulated f values'!V$3*'Tabulated f values'!V$3)+Fit_Parameters!$E105*EXP(-Fit_Parameters!$F105*'Tabulated f values'!V$3*'Tabulated f values'!V$3)+Fit_Parameters!$G105*EXP(-Fit_Parameters!$H105*'Tabulated f values'!V$3*'Tabulated f values'!V$3)+Fit_Parameters!$I105*EXP(-Fit_Parameters!$J105*'Tabulated f values'!V$3*'Tabulated f values'!V$3)+Fit_Parameters!$K105*EXP(-Fit_Parameters!$L105*'Tabulated f values'!V$3*'Tabulated f values'!V$3)+Fit_Parameters!$M105</f>
        <v>15.106864148580492</v>
      </c>
      <c r="W102" s="5">
        <f>Fit_Parameters!$C105*EXP(-Fit_Parameters!$D105*'Tabulated f values'!W$3*'Tabulated f values'!W$3)+Fit_Parameters!$E105*EXP(-Fit_Parameters!$F105*'Tabulated f values'!W$3*'Tabulated f values'!W$3)+Fit_Parameters!$G105*EXP(-Fit_Parameters!$H105*'Tabulated f values'!W$3*'Tabulated f values'!W$3)+Fit_Parameters!$I105*EXP(-Fit_Parameters!$J105*'Tabulated f values'!W$3*'Tabulated f values'!W$3)+Fit_Parameters!$K105*EXP(-Fit_Parameters!$L105*'Tabulated f values'!W$3*'Tabulated f values'!W$3)+Fit_Parameters!$M105</f>
        <v>14.401488213475949</v>
      </c>
      <c r="X102" s="5">
        <f>Fit_Parameters!$C105*EXP(-Fit_Parameters!$D105*'Tabulated f values'!X$3*'Tabulated f values'!X$3)+Fit_Parameters!$E105*EXP(-Fit_Parameters!$F105*'Tabulated f values'!X$3*'Tabulated f values'!X$3)+Fit_Parameters!$G105*EXP(-Fit_Parameters!$H105*'Tabulated f values'!X$3*'Tabulated f values'!X$3)+Fit_Parameters!$I105*EXP(-Fit_Parameters!$J105*'Tabulated f values'!X$3*'Tabulated f values'!X$3)+Fit_Parameters!$K105*EXP(-Fit_Parameters!$L105*'Tabulated f values'!X$3*'Tabulated f values'!X$3)+Fit_Parameters!$M105</f>
        <v>13.718980465468725</v>
      </c>
      <c r="Y102" s="5">
        <f>Fit_Parameters!$C105*EXP(-Fit_Parameters!$D105*'Tabulated f values'!Y$3*'Tabulated f values'!Y$3)+Fit_Parameters!$E105*EXP(-Fit_Parameters!$F105*'Tabulated f values'!Y$3*'Tabulated f values'!Y$3)+Fit_Parameters!$G105*EXP(-Fit_Parameters!$H105*'Tabulated f values'!Y$3*'Tabulated f values'!Y$3)+Fit_Parameters!$I105*EXP(-Fit_Parameters!$J105*'Tabulated f values'!Y$3*'Tabulated f values'!Y$3)+Fit_Parameters!$K105*EXP(-Fit_Parameters!$L105*'Tabulated f values'!Y$3*'Tabulated f values'!Y$3)+Fit_Parameters!$M105</f>
        <v>13.061852255919298</v>
      </c>
      <c r="Z102" s="5">
        <f>Fit_Parameters!$C105*EXP(-Fit_Parameters!$D105*'Tabulated f values'!Z$3*'Tabulated f values'!Z$3)+Fit_Parameters!$E105*EXP(-Fit_Parameters!$F105*'Tabulated f values'!Z$3*'Tabulated f values'!Z$3)+Fit_Parameters!$G105*EXP(-Fit_Parameters!$H105*'Tabulated f values'!Z$3*'Tabulated f values'!Z$3)+Fit_Parameters!$I105*EXP(-Fit_Parameters!$J105*'Tabulated f values'!Z$3*'Tabulated f values'!Z$3)+Fit_Parameters!$K105*EXP(-Fit_Parameters!$L105*'Tabulated f values'!Z$3*'Tabulated f values'!Z$3)+Fit_Parameters!$M105</f>
        <v>12.43245282579395</v>
      </c>
      <c r="AA102" s="5">
        <f>Fit_Parameters!$C105*EXP(-Fit_Parameters!$D105*'Tabulated f values'!AA$3*'Tabulated f values'!AA$3)+Fit_Parameters!$E105*EXP(-Fit_Parameters!$F105*'Tabulated f values'!AA$3*'Tabulated f values'!AA$3)+Fit_Parameters!$G105*EXP(-Fit_Parameters!$H105*'Tabulated f values'!AA$3*'Tabulated f values'!AA$3)+Fit_Parameters!$I105*EXP(-Fit_Parameters!$J105*'Tabulated f values'!AA$3*'Tabulated f values'!AA$3)+Fit_Parameters!$K105*EXP(-Fit_Parameters!$L105*'Tabulated f values'!AA$3*'Tabulated f values'!AA$3)+Fit_Parameters!$M105</f>
        <v>11.832748445818103</v>
      </c>
      <c r="AB102" s="5">
        <f>Fit_Parameters!$C105*EXP(-Fit_Parameters!$D105*'Tabulated f values'!AB$3*'Tabulated f values'!AB$3)+Fit_Parameters!$E105*EXP(-Fit_Parameters!$F105*'Tabulated f values'!AB$3*'Tabulated f values'!AB$3)+Fit_Parameters!$G105*EXP(-Fit_Parameters!$H105*'Tabulated f values'!AB$3*'Tabulated f values'!AB$3)+Fit_Parameters!$I105*EXP(-Fit_Parameters!$J105*'Tabulated f values'!AB$3*'Tabulated f values'!AB$3)+Fit_Parameters!$K105*EXP(-Fit_Parameters!$L105*'Tabulated f values'!AB$3*'Tabulated f values'!AB$3)+Fit_Parameters!$M105</f>
        <v>11.264226845771065</v>
      </c>
      <c r="AC102" s="5">
        <f>Fit_Parameters!$C105*EXP(-Fit_Parameters!$D105*'Tabulated f values'!AC$3*'Tabulated f values'!AC$3)+Fit_Parameters!$E105*EXP(-Fit_Parameters!$F105*'Tabulated f values'!AC$3*'Tabulated f values'!AC$3)+Fit_Parameters!$G105*EXP(-Fit_Parameters!$H105*'Tabulated f values'!AC$3*'Tabulated f values'!AC$3)+Fit_Parameters!$I105*EXP(-Fit_Parameters!$J105*'Tabulated f values'!AC$3*'Tabulated f values'!AC$3)+Fit_Parameters!$K105*EXP(-Fit_Parameters!$L105*'Tabulated f values'!AC$3*'Tabulated f values'!AC$3)+Fit_Parameters!$M105</f>
        <v>10.7278726468908</v>
      </c>
      <c r="AD102" s="5"/>
      <c r="AE102" s="5"/>
      <c r="AF102" s="5"/>
      <c r="AG102" s="5"/>
    </row>
    <row r="103" spans="1:33" x14ac:dyDescent="0.25">
      <c r="A103">
        <f>Fit_Parameters!A106</f>
        <v>45</v>
      </c>
      <c r="B103" t="str">
        <f>Fit_Parameters!B106</f>
        <v>Rh3+</v>
      </c>
      <c r="C103" s="5">
        <f>Fit_Parameters!$C106*EXP(-Fit_Parameters!$D106*'Tabulated f values'!C$3*'Tabulated f values'!C$3)+Fit_Parameters!$E106*EXP(-Fit_Parameters!$F106*'Tabulated f values'!C$3*'Tabulated f values'!C$3)+Fit_Parameters!$G106*EXP(-Fit_Parameters!$H106*'Tabulated f values'!C$3*'Tabulated f values'!C$3)+Fit_Parameters!$I106*EXP(-Fit_Parameters!$J106*'Tabulated f values'!C$3*'Tabulated f values'!C$3)+Fit_Parameters!$K106*EXP(-Fit_Parameters!$L106*'Tabulated f values'!C$3*'Tabulated f values'!C$3)+Fit_Parameters!$M106</f>
        <v>42.000929000000006</v>
      </c>
      <c r="D103" s="5">
        <f>Fit_Parameters!$C106*EXP(-Fit_Parameters!$D106*'Tabulated f values'!D$3*'Tabulated f values'!D$3)+Fit_Parameters!$E106*EXP(-Fit_Parameters!$F106*'Tabulated f values'!D$3*'Tabulated f values'!D$3)+Fit_Parameters!$G106*EXP(-Fit_Parameters!$H106*'Tabulated f values'!D$3*'Tabulated f values'!D$3)+Fit_Parameters!$I106*EXP(-Fit_Parameters!$J106*'Tabulated f values'!D$3*'Tabulated f values'!D$3)+Fit_Parameters!$K106*EXP(-Fit_Parameters!$L106*'Tabulated f values'!D$3*'Tabulated f values'!D$3)+Fit_Parameters!$M106</f>
        <v>41.516815900744739</v>
      </c>
      <c r="E103" s="5">
        <f>Fit_Parameters!$C106*EXP(-Fit_Parameters!$D106*'Tabulated f values'!E$3*'Tabulated f values'!E$3)+Fit_Parameters!$E106*EXP(-Fit_Parameters!$F106*'Tabulated f values'!E$3*'Tabulated f values'!E$3)+Fit_Parameters!$G106*EXP(-Fit_Parameters!$H106*'Tabulated f values'!E$3*'Tabulated f values'!E$3)+Fit_Parameters!$I106*EXP(-Fit_Parameters!$J106*'Tabulated f values'!E$3*'Tabulated f values'!E$3)+Fit_Parameters!$K106*EXP(-Fit_Parameters!$L106*'Tabulated f values'!E$3*'Tabulated f values'!E$3)+Fit_Parameters!$M106</f>
        <v>40.14992594848372</v>
      </c>
      <c r="F103" s="5">
        <f>Fit_Parameters!$C106*EXP(-Fit_Parameters!$D106*'Tabulated f values'!F$3*'Tabulated f values'!F$3)+Fit_Parameters!$E106*EXP(-Fit_Parameters!$F106*'Tabulated f values'!F$3*'Tabulated f values'!F$3)+Fit_Parameters!$G106*EXP(-Fit_Parameters!$H106*'Tabulated f values'!F$3*'Tabulated f values'!F$3)+Fit_Parameters!$I106*EXP(-Fit_Parameters!$J106*'Tabulated f values'!F$3*'Tabulated f values'!F$3)+Fit_Parameters!$K106*EXP(-Fit_Parameters!$L106*'Tabulated f values'!F$3*'Tabulated f values'!F$3)+Fit_Parameters!$M106</f>
        <v>38.123445903182997</v>
      </c>
      <c r="G103" s="5">
        <f>Fit_Parameters!$C106*EXP(-Fit_Parameters!$D106*'Tabulated f values'!G$3*'Tabulated f values'!G$3)+Fit_Parameters!$E106*EXP(-Fit_Parameters!$F106*'Tabulated f values'!G$3*'Tabulated f values'!G$3)+Fit_Parameters!$G106*EXP(-Fit_Parameters!$H106*'Tabulated f values'!G$3*'Tabulated f values'!G$3)+Fit_Parameters!$I106*EXP(-Fit_Parameters!$J106*'Tabulated f values'!G$3*'Tabulated f values'!G$3)+Fit_Parameters!$K106*EXP(-Fit_Parameters!$L106*'Tabulated f values'!G$3*'Tabulated f values'!G$3)+Fit_Parameters!$M106</f>
        <v>35.719431895485101</v>
      </c>
      <c r="H103" s="5">
        <f>Fit_Parameters!$C106*EXP(-Fit_Parameters!$D106*'Tabulated f values'!H$3*'Tabulated f values'!H$3)+Fit_Parameters!$E106*EXP(-Fit_Parameters!$F106*'Tabulated f values'!H$3*'Tabulated f values'!H$3)+Fit_Parameters!$G106*EXP(-Fit_Parameters!$H106*'Tabulated f values'!H$3*'Tabulated f values'!H$3)+Fit_Parameters!$I106*EXP(-Fit_Parameters!$J106*'Tabulated f values'!H$3*'Tabulated f values'!H$3)+Fit_Parameters!$K106*EXP(-Fit_Parameters!$L106*'Tabulated f values'!H$3*'Tabulated f values'!H$3)+Fit_Parameters!$M106</f>
        <v>33.198777029901855</v>
      </c>
      <c r="I103" s="5">
        <f>Fit_Parameters!$C106*EXP(-Fit_Parameters!$D106*'Tabulated f values'!I$3*'Tabulated f values'!I$3)+Fit_Parameters!$E106*EXP(-Fit_Parameters!$F106*'Tabulated f values'!I$3*'Tabulated f values'!I$3)+Fit_Parameters!$G106*EXP(-Fit_Parameters!$H106*'Tabulated f values'!I$3*'Tabulated f values'!I$3)+Fit_Parameters!$I106*EXP(-Fit_Parameters!$J106*'Tabulated f values'!I$3*'Tabulated f values'!I$3)+Fit_Parameters!$K106*EXP(-Fit_Parameters!$L106*'Tabulated f values'!I$3*'Tabulated f values'!I$3)+Fit_Parameters!$M106</f>
        <v>30.754348838631071</v>
      </c>
      <c r="J103" s="5">
        <f>Fit_Parameters!$C106*EXP(-Fit_Parameters!$D106*'Tabulated f values'!J$3*'Tabulated f values'!J$3)+Fit_Parameters!$E106*EXP(-Fit_Parameters!$F106*'Tabulated f values'!J$3*'Tabulated f values'!J$3)+Fit_Parameters!$G106*EXP(-Fit_Parameters!$H106*'Tabulated f values'!J$3*'Tabulated f values'!J$3)+Fit_Parameters!$I106*EXP(-Fit_Parameters!$J106*'Tabulated f values'!J$3*'Tabulated f values'!J$3)+Fit_Parameters!$K106*EXP(-Fit_Parameters!$L106*'Tabulated f values'!J$3*'Tabulated f values'!J$3)+Fit_Parameters!$M106</f>
        <v>28.502624635196764</v>
      </c>
      <c r="K103" s="5">
        <f>Fit_Parameters!$C106*EXP(-Fit_Parameters!$D106*'Tabulated f values'!K$3*'Tabulated f values'!K$3)+Fit_Parameters!$E106*EXP(-Fit_Parameters!$F106*'Tabulated f values'!K$3*'Tabulated f values'!K$3)+Fit_Parameters!$G106*EXP(-Fit_Parameters!$H106*'Tabulated f values'!K$3*'Tabulated f values'!K$3)+Fit_Parameters!$I106*EXP(-Fit_Parameters!$J106*'Tabulated f values'!K$3*'Tabulated f values'!K$3)+Fit_Parameters!$K106*EXP(-Fit_Parameters!$L106*'Tabulated f values'!K$3*'Tabulated f values'!K$3)+Fit_Parameters!$M106</f>
        <v>26.49802043395276</v>
      </c>
      <c r="L103" s="5">
        <f>Fit_Parameters!$C106*EXP(-Fit_Parameters!$D106*'Tabulated f values'!L$3*'Tabulated f values'!L$3)+Fit_Parameters!$E106*EXP(-Fit_Parameters!$F106*'Tabulated f values'!L$3*'Tabulated f values'!L$3)+Fit_Parameters!$G106*EXP(-Fit_Parameters!$H106*'Tabulated f values'!L$3*'Tabulated f values'!L$3)+Fit_Parameters!$I106*EXP(-Fit_Parameters!$J106*'Tabulated f values'!L$3*'Tabulated f values'!L$3)+Fit_Parameters!$K106*EXP(-Fit_Parameters!$L106*'Tabulated f values'!L$3*'Tabulated f values'!L$3)+Fit_Parameters!$M106</f>
        <v>24.752075717979359</v>
      </c>
      <c r="M103" s="5">
        <f>Fit_Parameters!$C106*EXP(-Fit_Parameters!$D106*'Tabulated f values'!M$3*'Tabulated f values'!M$3)+Fit_Parameters!$E106*EXP(-Fit_Parameters!$F106*'Tabulated f values'!M$3*'Tabulated f values'!M$3)+Fit_Parameters!$G106*EXP(-Fit_Parameters!$H106*'Tabulated f values'!M$3*'Tabulated f values'!M$3)+Fit_Parameters!$I106*EXP(-Fit_Parameters!$J106*'Tabulated f values'!M$3*'Tabulated f values'!M$3)+Fit_Parameters!$K106*EXP(-Fit_Parameters!$L106*'Tabulated f values'!M$3*'Tabulated f values'!M$3)+Fit_Parameters!$M106</f>
        <v>23.248816130495648</v>
      </c>
      <c r="N103" s="5">
        <f>Fit_Parameters!$C106*EXP(-Fit_Parameters!$D106*'Tabulated f values'!N$3*'Tabulated f values'!N$3)+Fit_Parameters!$E106*EXP(-Fit_Parameters!$F106*'Tabulated f values'!N$3*'Tabulated f values'!N$3)+Fit_Parameters!$G106*EXP(-Fit_Parameters!$H106*'Tabulated f values'!N$3*'Tabulated f values'!N$3)+Fit_Parameters!$I106*EXP(-Fit_Parameters!$J106*'Tabulated f values'!N$3*'Tabulated f values'!N$3)+Fit_Parameters!$K106*EXP(-Fit_Parameters!$L106*'Tabulated f values'!N$3*'Tabulated f values'!N$3)+Fit_Parameters!$M106</f>
        <v>21.955788130449509</v>
      </c>
      <c r="O103" s="5">
        <f>Fit_Parameters!$C106*EXP(-Fit_Parameters!$D106*'Tabulated f values'!O$3*'Tabulated f values'!O$3)+Fit_Parameters!$E106*EXP(-Fit_Parameters!$F106*'Tabulated f values'!O$3*'Tabulated f values'!O$3)+Fit_Parameters!$G106*EXP(-Fit_Parameters!$H106*'Tabulated f values'!O$3*'Tabulated f values'!O$3)+Fit_Parameters!$I106*EXP(-Fit_Parameters!$J106*'Tabulated f values'!O$3*'Tabulated f values'!O$3)+Fit_Parameters!$K106*EXP(-Fit_Parameters!$L106*'Tabulated f values'!O$3*'Tabulated f values'!O$3)+Fit_Parameters!$M106</f>
        <v>20.832704212396447</v>
      </c>
      <c r="P103" s="5">
        <f>Fit_Parameters!$C106*EXP(-Fit_Parameters!$D106*'Tabulated f values'!P$3*'Tabulated f values'!P$3)+Fit_Parameters!$E106*EXP(-Fit_Parameters!$F106*'Tabulated f values'!P$3*'Tabulated f values'!P$3)+Fit_Parameters!$G106*EXP(-Fit_Parameters!$H106*'Tabulated f values'!P$3*'Tabulated f values'!P$3)+Fit_Parameters!$I106*EXP(-Fit_Parameters!$J106*'Tabulated f values'!P$3*'Tabulated f values'!P$3)+Fit_Parameters!$K106*EXP(-Fit_Parameters!$L106*'Tabulated f values'!P$3*'Tabulated f values'!P$3)+Fit_Parameters!$M106</f>
        <v>19.838576839619115</v>
      </c>
      <c r="Q103" s="5">
        <f>Fit_Parameters!$C106*EXP(-Fit_Parameters!$D106*'Tabulated f values'!Q$3*'Tabulated f values'!Q$3)+Fit_Parameters!$E106*EXP(-Fit_Parameters!$F106*'Tabulated f values'!Q$3*'Tabulated f values'!Q$3)+Fit_Parameters!$G106*EXP(-Fit_Parameters!$H106*'Tabulated f values'!Q$3*'Tabulated f values'!Q$3)+Fit_Parameters!$I106*EXP(-Fit_Parameters!$J106*'Tabulated f values'!Q$3*'Tabulated f values'!Q$3)+Fit_Parameters!$K106*EXP(-Fit_Parameters!$L106*'Tabulated f values'!Q$3*'Tabulated f values'!Q$3)+Fit_Parameters!$M106</f>
        <v>18.937007094125608</v>
      </c>
      <c r="R103" s="5">
        <f>Fit_Parameters!$C106*EXP(-Fit_Parameters!$D106*'Tabulated f values'!R$3*'Tabulated f values'!R$3)+Fit_Parameters!$E106*EXP(-Fit_Parameters!$F106*'Tabulated f values'!R$3*'Tabulated f values'!R$3)+Fit_Parameters!$G106*EXP(-Fit_Parameters!$H106*'Tabulated f values'!R$3*'Tabulated f values'!R$3)+Fit_Parameters!$I106*EXP(-Fit_Parameters!$J106*'Tabulated f values'!R$3*'Tabulated f values'!R$3)+Fit_Parameters!$K106*EXP(-Fit_Parameters!$L106*'Tabulated f values'!R$3*'Tabulated f values'!R$3)+Fit_Parameters!$M106</f>
        <v>18.099180821030362</v>
      </c>
      <c r="S103" s="5">
        <f>Fit_Parameters!$C106*EXP(-Fit_Parameters!$D106*'Tabulated f values'!S$3*'Tabulated f values'!S$3)+Fit_Parameters!$E106*EXP(-Fit_Parameters!$F106*'Tabulated f values'!S$3*'Tabulated f values'!S$3)+Fit_Parameters!$G106*EXP(-Fit_Parameters!$H106*'Tabulated f values'!S$3*'Tabulated f values'!S$3)+Fit_Parameters!$I106*EXP(-Fit_Parameters!$J106*'Tabulated f values'!S$3*'Tabulated f values'!S$3)+Fit_Parameters!$K106*EXP(-Fit_Parameters!$L106*'Tabulated f values'!S$3*'Tabulated f values'!S$3)+Fit_Parameters!$M106</f>
        <v>17.304674383239014</v>
      </c>
      <c r="T103" s="5">
        <f>Fit_Parameters!$C106*EXP(-Fit_Parameters!$D106*'Tabulated f values'!T$3*'Tabulated f values'!T$3)+Fit_Parameters!$E106*EXP(-Fit_Parameters!$F106*'Tabulated f values'!T$3*'Tabulated f values'!T$3)+Fit_Parameters!$G106*EXP(-Fit_Parameters!$H106*'Tabulated f values'!T$3*'Tabulated f values'!T$3)+Fit_Parameters!$I106*EXP(-Fit_Parameters!$J106*'Tabulated f values'!T$3*'Tabulated f values'!T$3)+Fit_Parameters!$K106*EXP(-Fit_Parameters!$L106*'Tabulated f values'!T$3*'Tabulated f values'!T$3)+Fit_Parameters!$M106</f>
        <v>16.540675374475814</v>
      </c>
      <c r="U103" s="5">
        <f>Fit_Parameters!$C106*EXP(-Fit_Parameters!$D106*'Tabulated f values'!U$3*'Tabulated f values'!U$3)+Fit_Parameters!$E106*EXP(-Fit_Parameters!$F106*'Tabulated f values'!U$3*'Tabulated f values'!U$3)+Fit_Parameters!$G106*EXP(-Fit_Parameters!$H106*'Tabulated f values'!U$3*'Tabulated f values'!U$3)+Fit_Parameters!$I106*EXP(-Fit_Parameters!$J106*'Tabulated f values'!U$3*'Tabulated f values'!U$3)+Fit_Parameters!$K106*EXP(-Fit_Parameters!$L106*'Tabulated f values'!U$3*'Tabulated f values'!U$3)+Fit_Parameters!$M106</f>
        <v>15.800381428373012</v>
      </c>
      <c r="V103" s="5">
        <f>Fit_Parameters!$C106*EXP(-Fit_Parameters!$D106*'Tabulated f values'!V$3*'Tabulated f values'!V$3)+Fit_Parameters!$E106*EXP(-Fit_Parameters!$F106*'Tabulated f values'!V$3*'Tabulated f values'!V$3)+Fit_Parameters!$G106*EXP(-Fit_Parameters!$H106*'Tabulated f values'!V$3*'Tabulated f values'!V$3)+Fit_Parameters!$I106*EXP(-Fit_Parameters!$J106*'Tabulated f values'!V$3*'Tabulated f values'!V$3)+Fit_Parameters!$K106*EXP(-Fit_Parameters!$L106*'Tabulated f values'!V$3*'Tabulated f values'!V$3)+Fit_Parameters!$M106</f>
        <v>15.081211791500326</v>
      </c>
      <c r="W103" s="5">
        <f>Fit_Parameters!$C106*EXP(-Fit_Parameters!$D106*'Tabulated f values'!W$3*'Tabulated f values'!W$3)+Fit_Parameters!$E106*EXP(-Fit_Parameters!$F106*'Tabulated f values'!W$3*'Tabulated f values'!W$3)+Fit_Parameters!$G106*EXP(-Fit_Parameters!$H106*'Tabulated f values'!W$3*'Tabulated f values'!W$3)+Fit_Parameters!$I106*EXP(-Fit_Parameters!$J106*'Tabulated f values'!W$3*'Tabulated f values'!W$3)+Fit_Parameters!$K106*EXP(-Fit_Parameters!$L106*'Tabulated f values'!W$3*'Tabulated f values'!W$3)+Fit_Parameters!$M106</f>
        <v>14.383222705406364</v>
      </c>
      <c r="X103" s="5">
        <f>Fit_Parameters!$C106*EXP(-Fit_Parameters!$D106*'Tabulated f values'!X$3*'Tabulated f values'!X$3)+Fit_Parameters!$E106*EXP(-Fit_Parameters!$F106*'Tabulated f values'!X$3*'Tabulated f values'!X$3)+Fit_Parameters!$G106*EXP(-Fit_Parameters!$H106*'Tabulated f values'!X$3*'Tabulated f values'!X$3)+Fit_Parameters!$I106*EXP(-Fit_Parameters!$J106*'Tabulated f values'!X$3*'Tabulated f values'!X$3)+Fit_Parameters!$K106*EXP(-Fit_Parameters!$L106*'Tabulated f values'!X$3*'Tabulated f values'!X$3)+Fit_Parameters!$M106</f>
        <v>13.707890547428841</v>
      </c>
      <c r="Y103" s="5">
        <f>Fit_Parameters!$C106*EXP(-Fit_Parameters!$D106*'Tabulated f values'!Y$3*'Tabulated f values'!Y$3)+Fit_Parameters!$E106*EXP(-Fit_Parameters!$F106*'Tabulated f values'!Y$3*'Tabulated f values'!Y$3)+Fit_Parameters!$G106*EXP(-Fit_Parameters!$H106*'Tabulated f values'!Y$3*'Tabulated f values'!Y$3)+Fit_Parameters!$I106*EXP(-Fit_Parameters!$J106*'Tabulated f values'!Y$3*'Tabulated f values'!Y$3)+Fit_Parameters!$K106*EXP(-Fit_Parameters!$L106*'Tabulated f values'!Y$3*'Tabulated f values'!Y$3)+Fit_Parameters!$M106</f>
        <v>13.057273443976962</v>
      </c>
      <c r="Z103" s="5">
        <f>Fit_Parameters!$C106*EXP(-Fit_Parameters!$D106*'Tabulated f values'!Z$3*'Tabulated f values'!Z$3)+Fit_Parameters!$E106*EXP(-Fit_Parameters!$F106*'Tabulated f values'!Z$3*'Tabulated f values'!Z$3)+Fit_Parameters!$G106*EXP(-Fit_Parameters!$H106*'Tabulated f values'!Z$3*'Tabulated f values'!Z$3)+Fit_Parameters!$I106*EXP(-Fit_Parameters!$J106*'Tabulated f values'!Z$3*'Tabulated f values'!Z$3)+Fit_Parameters!$K106*EXP(-Fit_Parameters!$L106*'Tabulated f values'!Z$3*'Tabulated f values'!Z$3)+Fit_Parameters!$M106</f>
        <v>12.433485787588046</v>
      </c>
      <c r="AA103" s="5">
        <f>Fit_Parameters!$C106*EXP(-Fit_Parameters!$D106*'Tabulated f values'!AA$3*'Tabulated f values'!AA$3)+Fit_Parameters!$E106*EXP(-Fit_Parameters!$F106*'Tabulated f values'!AA$3*'Tabulated f values'!AA$3)+Fit_Parameters!$G106*EXP(-Fit_Parameters!$H106*'Tabulated f values'!AA$3*'Tabulated f values'!AA$3)+Fit_Parameters!$I106*EXP(-Fit_Parameters!$J106*'Tabulated f values'!AA$3*'Tabulated f values'!AA$3)+Fit_Parameters!$K106*EXP(-Fit_Parameters!$L106*'Tabulated f values'!AA$3*'Tabulated f values'!AA$3)+Fit_Parameters!$M106</f>
        <v>11.838399123238673</v>
      </c>
      <c r="AB103" s="5">
        <f>Fit_Parameters!$C106*EXP(-Fit_Parameters!$D106*'Tabulated f values'!AB$3*'Tabulated f values'!AB$3)+Fit_Parameters!$E106*EXP(-Fit_Parameters!$F106*'Tabulated f values'!AB$3*'Tabulated f values'!AB$3)+Fit_Parameters!$G106*EXP(-Fit_Parameters!$H106*'Tabulated f values'!AB$3*'Tabulated f values'!AB$3)+Fit_Parameters!$I106*EXP(-Fit_Parameters!$J106*'Tabulated f values'!AB$3*'Tabulated f values'!AB$3)+Fit_Parameters!$K106*EXP(-Fit_Parameters!$L106*'Tabulated f values'!AB$3*'Tabulated f values'!AB$3)+Fit_Parameters!$M106</f>
        <v>11.273491823877617</v>
      </c>
      <c r="AC103" s="5">
        <f>Fit_Parameters!$C106*EXP(-Fit_Parameters!$D106*'Tabulated f values'!AC$3*'Tabulated f values'!AC$3)+Fit_Parameters!$E106*EXP(-Fit_Parameters!$F106*'Tabulated f values'!AC$3*'Tabulated f values'!AC$3)+Fit_Parameters!$G106*EXP(-Fit_Parameters!$H106*'Tabulated f values'!AC$3*'Tabulated f values'!AC$3)+Fit_Parameters!$I106*EXP(-Fit_Parameters!$J106*'Tabulated f values'!AC$3*'Tabulated f values'!AC$3)+Fit_Parameters!$K106*EXP(-Fit_Parameters!$L106*'Tabulated f values'!AC$3*'Tabulated f values'!AC$3)+Fit_Parameters!$M106</f>
        <v>10.739789654583479</v>
      </c>
      <c r="AD103" s="5"/>
      <c r="AE103" s="5"/>
      <c r="AF103" s="5"/>
      <c r="AG103" s="5"/>
    </row>
    <row r="104" spans="1:33" x14ac:dyDescent="0.25">
      <c r="A104">
        <f>Fit_Parameters!A107</f>
        <v>45</v>
      </c>
      <c r="B104" t="str">
        <f>Fit_Parameters!B107</f>
        <v>Rh4+</v>
      </c>
      <c r="C104" s="5">
        <f>Fit_Parameters!$C107*EXP(-Fit_Parameters!$D107*'Tabulated f values'!C$3*'Tabulated f values'!C$3)+Fit_Parameters!$E107*EXP(-Fit_Parameters!$F107*'Tabulated f values'!C$3*'Tabulated f values'!C$3)+Fit_Parameters!$G107*EXP(-Fit_Parameters!$H107*'Tabulated f values'!C$3*'Tabulated f values'!C$3)+Fit_Parameters!$I107*EXP(-Fit_Parameters!$J107*'Tabulated f values'!C$3*'Tabulated f values'!C$3)+Fit_Parameters!$K107*EXP(-Fit_Parameters!$L107*'Tabulated f values'!C$3*'Tabulated f values'!C$3)+Fit_Parameters!$M107</f>
        <v>41.002023999999999</v>
      </c>
      <c r="D104" s="5">
        <f>Fit_Parameters!$C107*EXP(-Fit_Parameters!$D107*'Tabulated f values'!D$3*'Tabulated f values'!D$3)+Fit_Parameters!$E107*EXP(-Fit_Parameters!$F107*'Tabulated f values'!D$3*'Tabulated f values'!D$3)+Fit_Parameters!$G107*EXP(-Fit_Parameters!$H107*'Tabulated f values'!D$3*'Tabulated f values'!D$3)+Fit_Parameters!$I107*EXP(-Fit_Parameters!$J107*'Tabulated f values'!D$3*'Tabulated f values'!D$3)+Fit_Parameters!$K107*EXP(-Fit_Parameters!$L107*'Tabulated f values'!D$3*'Tabulated f values'!D$3)+Fit_Parameters!$M107</f>
        <v>40.581543756754762</v>
      </c>
      <c r="E104" s="5">
        <f>Fit_Parameters!$C107*EXP(-Fit_Parameters!$D107*'Tabulated f values'!E$3*'Tabulated f values'!E$3)+Fit_Parameters!$E107*EXP(-Fit_Parameters!$F107*'Tabulated f values'!E$3*'Tabulated f values'!E$3)+Fit_Parameters!$G107*EXP(-Fit_Parameters!$H107*'Tabulated f values'!E$3*'Tabulated f values'!E$3)+Fit_Parameters!$I107*EXP(-Fit_Parameters!$J107*'Tabulated f values'!E$3*'Tabulated f values'!E$3)+Fit_Parameters!$K107*EXP(-Fit_Parameters!$L107*'Tabulated f values'!E$3*'Tabulated f values'!E$3)+Fit_Parameters!$M107</f>
        <v>39.384069473820801</v>
      </c>
      <c r="F104" s="5">
        <f>Fit_Parameters!$C107*EXP(-Fit_Parameters!$D107*'Tabulated f values'!F$3*'Tabulated f values'!F$3)+Fit_Parameters!$E107*EXP(-Fit_Parameters!$F107*'Tabulated f values'!F$3*'Tabulated f values'!F$3)+Fit_Parameters!$G107*EXP(-Fit_Parameters!$H107*'Tabulated f values'!F$3*'Tabulated f values'!F$3)+Fit_Parameters!$I107*EXP(-Fit_Parameters!$J107*'Tabulated f values'!F$3*'Tabulated f values'!F$3)+Fit_Parameters!$K107*EXP(-Fit_Parameters!$L107*'Tabulated f values'!F$3*'Tabulated f values'!F$3)+Fit_Parameters!$M107</f>
        <v>37.580049354025405</v>
      </c>
      <c r="G104" s="5">
        <f>Fit_Parameters!$C107*EXP(-Fit_Parameters!$D107*'Tabulated f values'!G$3*'Tabulated f values'!G$3)+Fit_Parameters!$E107*EXP(-Fit_Parameters!$F107*'Tabulated f values'!G$3*'Tabulated f values'!G$3)+Fit_Parameters!$G107*EXP(-Fit_Parameters!$H107*'Tabulated f values'!G$3*'Tabulated f values'!G$3)+Fit_Parameters!$I107*EXP(-Fit_Parameters!$J107*'Tabulated f values'!G$3*'Tabulated f values'!G$3)+Fit_Parameters!$K107*EXP(-Fit_Parameters!$L107*'Tabulated f values'!G$3*'Tabulated f values'!G$3)+Fit_Parameters!$M107</f>
        <v>35.393945217928163</v>
      </c>
      <c r="H104" s="5">
        <f>Fit_Parameters!$C107*EXP(-Fit_Parameters!$D107*'Tabulated f values'!H$3*'Tabulated f values'!H$3)+Fit_Parameters!$E107*EXP(-Fit_Parameters!$F107*'Tabulated f values'!H$3*'Tabulated f values'!H$3)+Fit_Parameters!$G107*EXP(-Fit_Parameters!$H107*'Tabulated f values'!H$3*'Tabulated f values'!H$3)+Fit_Parameters!$I107*EXP(-Fit_Parameters!$J107*'Tabulated f values'!H$3*'Tabulated f values'!H$3)+Fit_Parameters!$K107*EXP(-Fit_Parameters!$L107*'Tabulated f values'!H$3*'Tabulated f values'!H$3)+Fit_Parameters!$M107</f>
        <v>33.047220849259183</v>
      </c>
      <c r="I104" s="5">
        <f>Fit_Parameters!$C107*EXP(-Fit_Parameters!$D107*'Tabulated f values'!I$3*'Tabulated f values'!I$3)+Fit_Parameters!$E107*EXP(-Fit_Parameters!$F107*'Tabulated f values'!I$3*'Tabulated f values'!I$3)+Fit_Parameters!$G107*EXP(-Fit_Parameters!$H107*'Tabulated f values'!I$3*'Tabulated f values'!I$3)+Fit_Parameters!$I107*EXP(-Fit_Parameters!$J107*'Tabulated f values'!I$3*'Tabulated f values'!I$3)+Fit_Parameters!$K107*EXP(-Fit_Parameters!$L107*'Tabulated f values'!I$3*'Tabulated f values'!I$3)+Fit_Parameters!$M107</f>
        <v>30.71916056573145</v>
      </c>
      <c r="J104" s="5">
        <f>Fit_Parameters!$C107*EXP(-Fit_Parameters!$D107*'Tabulated f values'!J$3*'Tabulated f values'!J$3)+Fit_Parameters!$E107*EXP(-Fit_Parameters!$F107*'Tabulated f values'!J$3*'Tabulated f values'!J$3)+Fit_Parameters!$G107*EXP(-Fit_Parameters!$H107*'Tabulated f values'!J$3*'Tabulated f values'!J$3)+Fit_Parameters!$I107*EXP(-Fit_Parameters!$J107*'Tabulated f values'!J$3*'Tabulated f values'!J$3)+Fit_Parameters!$K107*EXP(-Fit_Parameters!$L107*'Tabulated f values'!J$3*'Tabulated f values'!J$3)+Fit_Parameters!$M107</f>
        <v>28.532164755542297</v>
      </c>
      <c r="K104" s="5">
        <f>Fit_Parameters!$C107*EXP(-Fit_Parameters!$D107*'Tabulated f values'!K$3*'Tabulated f values'!K$3)+Fit_Parameters!$E107*EXP(-Fit_Parameters!$F107*'Tabulated f values'!K$3*'Tabulated f values'!K$3)+Fit_Parameters!$G107*EXP(-Fit_Parameters!$H107*'Tabulated f values'!K$3*'Tabulated f values'!K$3)+Fit_Parameters!$I107*EXP(-Fit_Parameters!$J107*'Tabulated f values'!K$3*'Tabulated f values'!K$3)+Fit_Parameters!$K107*EXP(-Fit_Parameters!$L107*'Tabulated f values'!K$3*'Tabulated f values'!K$3)+Fit_Parameters!$M107</f>
        <v>26.554884154211528</v>
      </c>
      <c r="L104" s="5">
        <f>Fit_Parameters!$C107*EXP(-Fit_Parameters!$D107*'Tabulated f values'!L$3*'Tabulated f values'!L$3)+Fit_Parameters!$E107*EXP(-Fit_Parameters!$F107*'Tabulated f values'!L$3*'Tabulated f values'!L$3)+Fit_Parameters!$G107*EXP(-Fit_Parameters!$H107*'Tabulated f values'!L$3*'Tabulated f values'!L$3)+Fit_Parameters!$I107*EXP(-Fit_Parameters!$J107*'Tabulated f values'!L$3*'Tabulated f values'!L$3)+Fit_Parameters!$K107*EXP(-Fit_Parameters!$L107*'Tabulated f values'!L$3*'Tabulated f values'!L$3)+Fit_Parameters!$M107</f>
        <v>24.813055865665312</v>
      </c>
      <c r="M104" s="5">
        <f>Fit_Parameters!$C107*EXP(-Fit_Parameters!$D107*'Tabulated f values'!M$3*'Tabulated f values'!M$3)+Fit_Parameters!$E107*EXP(-Fit_Parameters!$F107*'Tabulated f values'!M$3*'Tabulated f values'!M$3)+Fit_Parameters!$G107*EXP(-Fit_Parameters!$H107*'Tabulated f values'!M$3*'Tabulated f values'!M$3)+Fit_Parameters!$I107*EXP(-Fit_Parameters!$J107*'Tabulated f values'!M$3*'Tabulated f values'!M$3)+Fit_Parameters!$K107*EXP(-Fit_Parameters!$L107*'Tabulated f values'!M$3*'Tabulated f values'!M$3)+Fit_Parameters!$M107</f>
        <v>23.3014599142893</v>
      </c>
      <c r="N104" s="5">
        <f>Fit_Parameters!$C107*EXP(-Fit_Parameters!$D107*'Tabulated f values'!N$3*'Tabulated f values'!N$3)+Fit_Parameters!$E107*EXP(-Fit_Parameters!$F107*'Tabulated f values'!N$3*'Tabulated f values'!N$3)+Fit_Parameters!$G107*EXP(-Fit_Parameters!$H107*'Tabulated f values'!N$3*'Tabulated f values'!N$3)+Fit_Parameters!$I107*EXP(-Fit_Parameters!$J107*'Tabulated f values'!N$3*'Tabulated f values'!N$3)+Fit_Parameters!$K107*EXP(-Fit_Parameters!$L107*'Tabulated f values'!N$3*'Tabulated f values'!N$3)+Fit_Parameters!$M107</f>
        <v>21.994791779360114</v>
      </c>
      <c r="O104" s="5">
        <f>Fit_Parameters!$C107*EXP(-Fit_Parameters!$D107*'Tabulated f values'!O$3*'Tabulated f values'!O$3)+Fit_Parameters!$E107*EXP(-Fit_Parameters!$F107*'Tabulated f values'!O$3*'Tabulated f values'!O$3)+Fit_Parameters!$G107*EXP(-Fit_Parameters!$H107*'Tabulated f values'!O$3*'Tabulated f values'!O$3)+Fit_Parameters!$I107*EXP(-Fit_Parameters!$J107*'Tabulated f values'!O$3*'Tabulated f values'!O$3)+Fit_Parameters!$K107*EXP(-Fit_Parameters!$L107*'Tabulated f values'!O$3*'Tabulated f values'!O$3)+Fit_Parameters!$M107</f>
        <v>20.857192178729115</v>
      </c>
      <c r="P104" s="5">
        <f>Fit_Parameters!$C107*EXP(-Fit_Parameters!$D107*'Tabulated f values'!P$3*'Tabulated f values'!P$3)+Fit_Parameters!$E107*EXP(-Fit_Parameters!$F107*'Tabulated f values'!P$3*'Tabulated f values'!P$3)+Fit_Parameters!$G107*EXP(-Fit_Parameters!$H107*'Tabulated f values'!P$3*'Tabulated f values'!P$3)+Fit_Parameters!$I107*EXP(-Fit_Parameters!$J107*'Tabulated f values'!P$3*'Tabulated f values'!P$3)+Fit_Parameters!$K107*EXP(-Fit_Parameters!$L107*'Tabulated f values'!P$3*'Tabulated f values'!P$3)+Fit_Parameters!$M107</f>
        <v>19.850195494520275</v>
      </c>
      <c r="Q104" s="5">
        <f>Fit_Parameters!$C107*EXP(-Fit_Parameters!$D107*'Tabulated f values'!Q$3*'Tabulated f values'!Q$3)+Fit_Parameters!$E107*EXP(-Fit_Parameters!$F107*'Tabulated f values'!Q$3*'Tabulated f values'!Q$3)+Fit_Parameters!$G107*EXP(-Fit_Parameters!$H107*'Tabulated f values'!Q$3*'Tabulated f values'!Q$3)+Fit_Parameters!$I107*EXP(-Fit_Parameters!$J107*'Tabulated f values'!Q$3*'Tabulated f values'!Q$3)+Fit_Parameters!$K107*EXP(-Fit_Parameters!$L107*'Tabulated f values'!Q$3*'Tabulated f values'!Q$3)+Fit_Parameters!$M107</f>
        <v>18.938575693626618</v>
      </c>
      <c r="R104" s="5">
        <f>Fit_Parameters!$C107*EXP(-Fit_Parameters!$D107*'Tabulated f values'!R$3*'Tabulated f values'!R$3)+Fit_Parameters!$E107*EXP(-Fit_Parameters!$F107*'Tabulated f values'!R$3*'Tabulated f values'!R$3)+Fit_Parameters!$G107*EXP(-Fit_Parameters!$H107*'Tabulated f values'!R$3*'Tabulated f values'!R$3)+Fit_Parameters!$I107*EXP(-Fit_Parameters!$J107*'Tabulated f values'!R$3*'Tabulated f values'!R$3)+Fit_Parameters!$K107*EXP(-Fit_Parameters!$L107*'Tabulated f values'!R$3*'Tabulated f values'!R$3)+Fit_Parameters!$M107</f>
        <v>18.093762505906934</v>
      </c>
      <c r="S104" s="5">
        <f>Fit_Parameters!$C107*EXP(-Fit_Parameters!$D107*'Tabulated f values'!S$3*'Tabulated f values'!S$3)+Fit_Parameters!$E107*EXP(-Fit_Parameters!$F107*'Tabulated f values'!S$3*'Tabulated f values'!S$3)+Fit_Parameters!$G107*EXP(-Fit_Parameters!$H107*'Tabulated f values'!S$3*'Tabulated f values'!S$3)+Fit_Parameters!$I107*EXP(-Fit_Parameters!$J107*'Tabulated f values'!S$3*'Tabulated f values'!S$3)+Fit_Parameters!$K107*EXP(-Fit_Parameters!$L107*'Tabulated f values'!S$3*'Tabulated f values'!S$3)+Fit_Parameters!$M107</f>
        <v>17.295010059042419</v>
      </c>
      <c r="T104" s="5">
        <f>Fit_Parameters!$C107*EXP(-Fit_Parameters!$D107*'Tabulated f values'!T$3*'Tabulated f values'!T$3)+Fit_Parameters!$E107*EXP(-Fit_Parameters!$F107*'Tabulated f values'!T$3*'Tabulated f values'!T$3)+Fit_Parameters!$G107*EXP(-Fit_Parameters!$H107*'Tabulated f values'!T$3*'Tabulated f values'!T$3)+Fit_Parameters!$I107*EXP(-Fit_Parameters!$J107*'Tabulated f values'!T$3*'Tabulated f values'!T$3)+Fit_Parameters!$K107*EXP(-Fit_Parameters!$L107*'Tabulated f values'!T$3*'Tabulated f values'!T$3)+Fit_Parameters!$M107</f>
        <v>16.52892064717474</v>
      </c>
      <c r="U104" s="5">
        <f>Fit_Parameters!$C107*EXP(-Fit_Parameters!$D107*'Tabulated f values'!U$3*'Tabulated f values'!U$3)+Fit_Parameters!$E107*EXP(-Fit_Parameters!$F107*'Tabulated f values'!U$3*'Tabulated f values'!U$3)+Fit_Parameters!$G107*EXP(-Fit_Parameters!$H107*'Tabulated f values'!U$3*'Tabulated f values'!U$3)+Fit_Parameters!$I107*EXP(-Fit_Parameters!$J107*'Tabulated f values'!U$3*'Tabulated f values'!U$3)+Fit_Parameters!$K107*EXP(-Fit_Parameters!$L107*'Tabulated f values'!U$3*'Tabulated f values'!U$3)+Fit_Parameters!$M107</f>
        <v>15.788061337404077</v>
      </c>
      <c r="V104" s="5">
        <f>Fit_Parameters!$C107*EXP(-Fit_Parameters!$D107*'Tabulated f values'!V$3*'Tabulated f values'!V$3)+Fit_Parameters!$E107*EXP(-Fit_Parameters!$F107*'Tabulated f values'!V$3*'Tabulated f values'!V$3)+Fit_Parameters!$G107*EXP(-Fit_Parameters!$H107*'Tabulated f values'!V$3*'Tabulated f values'!V$3)+Fit_Parameters!$I107*EXP(-Fit_Parameters!$J107*'Tabulated f values'!V$3*'Tabulated f values'!V$3)+Fit_Parameters!$K107*EXP(-Fit_Parameters!$L107*'Tabulated f values'!V$3*'Tabulated f values'!V$3)+Fit_Parameters!$M107</f>
        <v>15.06930112074232</v>
      </c>
      <c r="W104" s="5">
        <f>Fit_Parameters!$C107*EXP(-Fit_Parameters!$D107*'Tabulated f values'!W$3*'Tabulated f values'!W$3)+Fit_Parameters!$E107*EXP(-Fit_Parameters!$F107*'Tabulated f values'!W$3*'Tabulated f values'!W$3)+Fit_Parameters!$G107*EXP(-Fit_Parameters!$H107*'Tabulated f values'!W$3*'Tabulated f values'!W$3)+Fit_Parameters!$I107*EXP(-Fit_Parameters!$J107*'Tabulated f values'!W$3*'Tabulated f values'!W$3)+Fit_Parameters!$K107*EXP(-Fit_Parameters!$L107*'Tabulated f values'!W$3*'Tabulated f values'!W$3)+Fit_Parameters!$M107</f>
        <v>14.372275724893491</v>
      </c>
      <c r="X104" s="5">
        <f>Fit_Parameters!$C107*EXP(-Fit_Parameters!$D107*'Tabulated f values'!X$3*'Tabulated f values'!X$3)+Fit_Parameters!$E107*EXP(-Fit_Parameters!$F107*'Tabulated f values'!X$3*'Tabulated f values'!X$3)+Fit_Parameters!$G107*EXP(-Fit_Parameters!$H107*'Tabulated f values'!X$3*'Tabulated f values'!X$3)+Fit_Parameters!$I107*EXP(-Fit_Parameters!$J107*'Tabulated f values'!X$3*'Tabulated f values'!X$3)+Fit_Parameters!$K107*EXP(-Fit_Parameters!$L107*'Tabulated f values'!X$3*'Tabulated f values'!X$3)+Fit_Parameters!$M107</f>
        <v>13.698170881507362</v>
      </c>
      <c r="Y104" s="5">
        <f>Fit_Parameters!$C107*EXP(-Fit_Parameters!$D107*'Tabulated f values'!Y$3*'Tabulated f values'!Y$3)+Fit_Parameters!$E107*EXP(-Fit_Parameters!$F107*'Tabulated f values'!Y$3*'Tabulated f values'!Y$3)+Fit_Parameters!$G107*EXP(-Fit_Parameters!$H107*'Tabulated f values'!Y$3*'Tabulated f values'!Y$3)+Fit_Parameters!$I107*EXP(-Fit_Parameters!$J107*'Tabulated f values'!Y$3*'Tabulated f values'!Y$3)+Fit_Parameters!$K107*EXP(-Fit_Parameters!$L107*'Tabulated f values'!Y$3*'Tabulated f values'!Y$3)+Fit_Parameters!$M107</f>
        <v>13.048860172873114</v>
      </c>
      <c r="Z104" s="5">
        <f>Fit_Parameters!$C107*EXP(-Fit_Parameters!$D107*'Tabulated f values'!Z$3*'Tabulated f values'!Z$3)+Fit_Parameters!$E107*EXP(-Fit_Parameters!$F107*'Tabulated f values'!Z$3*'Tabulated f values'!Z$3)+Fit_Parameters!$G107*EXP(-Fit_Parameters!$H107*'Tabulated f values'!Z$3*'Tabulated f values'!Z$3)+Fit_Parameters!$I107*EXP(-Fit_Parameters!$J107*'Tabulated f values'!Z$3*'Tabulated f values'!Z$3)+Fit_Parameters!$K107*EXP(-Fit_Parameters!$L107*'Tabulated f values'!Z$3*'Tabulated f values'!Z$3)+Fit_Parameters!$M107</f>
        <v>12.426349723135607</v>
      </c>
      <c r="AA104" s="5">
        <f>Fit_Parameters!$C107*EXP(-Fit_Parameters!$D107*'Tabulated f values'!AA$3*'Tabulated f values'!AA$3)+Fit_Parameters!$E107*EXP(-Fit_Parameters!$F107*'Tabulated f values'!AA$3*'Tabulated f values'!AA$3)+Fit_Parameters!$G107*EXP(-Fit_Parameters!$H107*'Tabulated f values'!AA$3*'Tabulated f values'!AA$3)+Fit_Parameters!$I107*EXP(-Fit_Parameters!$J107*'Tabulated f values'!AA$3*'Tabulated f values'!AA$3)+Fit_Parameters!$K107*EXP(-Fit_Parameters!$L107*'Tabulated f values'!AA$3*'Tabulated f values'!AA$3)+Fit_Parameters!$M107</f>
        <v>11.832452738670145</v>
      </c>
      <c r="AB104" s="5">
        <f>Fit_Parameters!$C107*EXP(-Fit_Parameters!$D107*'Tabulated f values'!AB$3*'Tabulated f values'!AB$3)+Fit_Parameters!$E107*EXP(-Fit_Parameters!$F107*'Tabulated f values'!AB$3*'Tabulated f values'!AB$3)+Fit_Parameters!$G107*EXP(-Fit_Parameters!$H107*'Tabulated f values'!AB$3*'Tabulated f values'!AB$3)+Fit_Parameters!$I107*EXP(-Fit_Parameters!$J107*'Tabulated f values'!AB$3*'Tabulated f values'!AB$3)+Fit_Parameters!$K107*EXP(-Fit_Parameters!$L107*'Tabulated f values'!AB$3*'Tabulated f values'!AB$3)+Fit_Parameters!$M107</f>
        <v>11.268619659057787</v>
      </c>
      <c r="AC104" s="5">
        <f>Fit_Parameters!$C107*EXP(-Fit_Parameters!$D107*'Tabulated f values'!AC$3*'Tabulated f values'!AC$3)+Fit_Parameters!$E107*EXP(-Fit_Parameters!$F107*'Tabulated f values'!AC$3*'Tabulated f values'!AC$3)+Fit_Parameters!$G107*EXP(-Fit_Parameters!$H107*'Tabulated f values'!AC$3*'Tabulated f values'!AC$3)+Fit_Parameters!$I107*EXP(-Fit_Parameters!$J107*'Tabulated f values'!AC$3*'Tabulated f values'!AC$3)+Fit_Parameters!$K107*EXP(-Fit_Parameters!$L107*'Tabulated f values'!AC$3*'Tabulated f values'!AC$3)+Fit_Parameters!$M107</f>
        <v>10.735865851160998</v>
      </c>
      <c r="AD104" s="5"/>
      <c r="AE104" s="5"/>
      <c r="AF104" s="5"/>
      <c r="AG104" s="5"/>
    </row>
    <row r="105" spans="1:33" x14ac:dyDescent="0.25">
      <c r="A105">
        <f>Fit_Parameters!A108</f>
        <v>46</v>
      </c>
      <c r="B105" t="str">
        <f>Fit_Parameters!B108</f>
        <v>Pd</v>
      </c>
      <c r="C105" s="5">
        <f>Fit_Parameters!$C108*EXP(-Fit_Parameters!$D108*'Tabulated f values'!C$3*'Tabulated f values'!C$3)+Fit_Parameters!$E108*EXP(-Fit_Parameters!$F108*'Tabulated f values'!C$3*'Tabulated f values'!C$3)+Fit_Parameters!$G108*EXP(-Fit_Parameters!$H108*'Tabulated f values'!C$3*'Tabulated f values'!C$3)+Fit_Parameters!$I108*EXP(-Fit_Parameters!$J108*'Tabulated f values'!C$3*'Tabulated f values'!C$3)+Fit_Parameters!$K108*EXP(-Fit_Parameters!$L108*'Tabulated f values'!C$3*'Tabulated f values'!C$3)+Fit_Parameters!$M108</f>
        <v>45.985386999999996</v>
      </c>
      <c r="D105" s="5">
        <f>Fit_Parameters!$C108*EXP(-Fit_Parameters!$D108*'Tabulated f values'!D$3*'Tabulated f values'!D$3)+Fit_Parameters!$E108*EXP(-Fit_Parameters!$F108*'Tabulated f values'!D$3*'Tabulated f values'!D$3)+Fit_Parameters!$G108*EXP(-Fit_Parameters!$H108*'Tabulated f values'!D$3*'Tabulated f values'!D$3)+Fit_Parameters!$I108*EXP(-Fit_Parameters!$J108*'Tabulated f values'!D$3*'Tabulated f values'!D$3)+Fit_Parameters!$K108*EXP(-Fit_Parameters!$L108*'Tabulated f values'!D$3*'Tabulated f values'!D$3)+Fit_Parameters!$M108</f>
        <v>45.232457724970622</v>
      </c>
      <c r="E105" s="5">
        <f>Fit_Parameters!$C108*EXP(-Fit_Parameters!$D108*'Tabulated f values'!E$3*'Tabulated f values'!E$3)+Fit_Parameters!$E108*EXP(-Fit_Parameters!$F108*'Tabulated f values'!E$3*'Tabulated f values'!E$3)+Fit_Parameters!$G108*EXP(-Fit_Parameters!$H108*'Tabulated f values'!E$3*'Tabulated f values'!E$3)+Fit_Parameters!$I108*EXP(-Fit_Parameters!$J108*'Tabulated f values'!E$3*'Tabulated f values'!E$3)+Fit_Parameters!$K108*EXP(-Fit_Parameters!$L108*'Tabulated f values'!E$3*'Tabulated f values'!E$3)+Fit_Parameters!$M108</f>
        <v>43.187438085297899</v>
      </c>
      <c r="F105" s="5">
        <f>Fit_Parameters!$C108*EXP(-Fit_Parameters!$D108*'Tabulated f values'!F$3*'Tabulated f values'!F$3)+Fit_Parameters!$E108*EXP(-Fit_Parameters!$F108*'Tabulated f values'!F$3*'Tabulated f values'!F$3)+Fit_Parameters!$G108*EXP(-Fit_Parameters!$H108*'Tabulated f values'!F$3*'Tabulated f values'!F$3)+Fit_Parameters!$I108*EXP(-Fit_Parameters!$J108*'Tabulated f values'!F$3*'Tabulated f values'!F$3)+Fit_Parameters!$K108*EXP(-Fit_Parameters!$L108*'Tabulated f values'!F$3*'Tabulated f values'!F$3)+Fit_Parameters!$M108</f>
        <v>40.358012076390168</v>
      </c>
      <c r="G105" s="5">
        <f>Fit_Parameters!$C108*EXP(-Fit_Parameters!$D108*'Tabulated f values'!G$3*'Tabulated f values'!G$3)+Fit_Parameters!$E108*EXP(-Fit_Parameters!$F108*'Tabulated f values'!G$3*'Tabulated f values'!G$3)+Fit_Parameters!$G108*EXP(-Fit_Parameters!$H108*'Tabulated f values'!G$3*'Tabulated f values'!G$3)+Fit_Parameters!$I108*EXP(-Fit_Parameters!$J108*'Tabulated f values'!G$3*'Tabulated f values'!G$3)+Fit_Parameters!$K108*EXP(-Fit_Parameters!$L108*'Tabulated f values'!G$3*'Tabulated f values'!G$3)+Fit_Parameters!$M108</f>
        <v>37.269768241971867</v>
      </c>
      <c r="H105" s="5">
        <f>Fit_Parameters!$C108*EXP(-Fit_Parameters!$D108*'Tabulated f values'!H$3*'Tabulated f values'!H$3)+Fit_Parameters!$E108*EXP(-Fit_Parameters!$F108*'Tabulated f values'!H$3*'Tabulated f values'!H$3)+Fit_Parameters!$G108*EXP(-Fit_Parameters!$H108*'Tabulated f values'!H$3*'Tabulated f values'!H$3)+Fit_Parameters!$I108*EXP(-Fit_Parameters!$J108*'Tabulated f values'!H$3*'Tabulated f values'!H$3)+Fit_Parameters!$K108*EXP(-Fit_Parameters!$L108*'Tabulated f values'!H$3*'Tabulated f values'!H$3)+Fit_Parameters!$M108</f>
        <v>34.274344895327303</v>
      </c>
      <c r="I105" s="5">
        <f>Fit_Parameters!$C108*EXP(-Fit_Parameters!$D108*'Tabulated f values'!I$3*'Tabulated f values'!I$3)+Fit_Parameters!$E108*EXP(-Fit_Parameters!$F108*'Tabulated f values'!I$3*'Tabulated f values'!I$3)+Fit_Parameters!$G108*EXP(-Fit_Parameters!$H108*'Tabulated f values'!I$3*'Tabulated f values'!I$3)+Fit_Parameters!$I108*EXP(-Fit_Parameters!$J108*'Tabulated f values'!I$3*'Tabulated f values'!I$3)+Fit_Parameters!$K108*EXP(-Fit_Parameters!$L108*'Tabulated f values'!I$3*'Tabulated f values'!I$3)+Fit_Parameters!$M108</f>
        <v>31.532515533383069</v>
      </c>
      <c r="J105" s="5">
        <f>Fit_Parameters!$C108*EXP(-Fit_Parameters!$D108*'Tabulated f values'!J$3*'Tabulated f values'!J$3)+Fit_Parameters!$E108*EXP(-Fit_Parameters!$F108*'Tabulated f values'!J$3*'Tabulated f values'!J$3)+Fit_Parameters!$G108*EXP(-Fit_Parameters!$H108*'Tabulated f values'!J$3*'Tabulated f values'!J$3)+Fit_Parameters!$I108*EXP(-Fit_Parameters!$J108*'Tabulated f values'!J$3*'Tabulated f values'!J$3)+Fit_Parameters!$K108*EXP(-Fit_Parameters!$L108*'Tabulated f values'!J$3*'Tabulated f values'!J$3)+Fit_Parameters!$M108</f>
        <v>29.093839731208288</v>
      </c>
      <c r="K105" s="5">
        <f>Fit_Parameters!$C108*EXP(-Fit_Parameters!$D108*'Tabulated f values'!K$3*'Tabulated f values'!K$3)+Fit_Parameters!$E108*EXP(-Fit_Parameters!$F108*'Tabulated f values'!K$3*'Tabulated f values'!K$3)+Fit_Parameters!$G108*EXP(-Fit_Parameters!$H108*'Tabulated f values'!K$3*'Tabulated f values'!K$3)+Fit_Parameters!$I108*EXP(-Fit_Parameters!$J108*'Tabulated f values'!K$3*'Tabulated f values'!K$3)+Fit_Parameters!$K108*EXP(-Fit_Parameters!$L108*'Tabulated f values'!K$3*'Tabulated f values'!K$3)+Fit_Parameters!$M108</f>
        <v>26.96646653129438</v>
      </c>
      <c r="L105" s="5">
        <f>Fit_Parameters!$C108*EXP(-Fit_Parameters!$D108*'Tabulated f values'!L$3*'Tabulated f values'!L$3)+Fit_Parameters!$E108*EXP(-Fit_Parameters!$F108*'Tabulated f values'!L$3*'Tabulated f values'!L$3)+Fit_Parameters!$G108*EXP(-Fit_Parameters!$H108*'Tabulated f values'!L$3*'Tabulated f values'!L$3)+Fit_Parameters!$I108*EXP(-Fit_Parameters!$J108*'Tabulated f values'!L$3*'Tabulated f values'!L$3)+Fit_Parameters!$K108*EXP(-Fit_Parameters!$L108*'Tabulated f values'!L$3*'Tabulated f values'!L$3)+Fit_Parameters!$M108</f>
        <v>25.142216966703309</v>
      </c>
      <c r="M105" s="5">
        <f>Fit_Parameters!$C108*EXP(-Fit_Parameters!$D108*'Tabulated f values'!M$3*'Tabulated f values'!M$3)+Fit_Parameters!$E108*EXP(-Fit_Parameters!$F108*'Tabulated f values'!M$3*'Tabulated f values'!M$3)+Fit_Parameters!$G108*EXP(-Fit_Parameters!$H108*'Tabulated f values'!M$3*'Tabulated f values'!M$3)+Fit_Parameters!$I108*EXP(-Fit_Parameters!$J108*'Tabulated f values'!M$3*'Tabulated f values'!M$3)+Fit_Parameters!$K108*EXP(-Fit_Parameters!$L108*'Tabulated f values'!M$3*'Tabulated f values'!M$3)+Fit_Parameters!$M108</f>
        <v>23.597235521379382</v>
      </c>
      <c r="N105" s="5">
        <f>Fit_Parameters!$C108*EXP(-Fit_Parameters!$D108*'Tabulated f values'!N$3*'Tabulated f values'!N$3)+Fit_Parameters!$E108*EXP(-Fit_Parameters!$F108*'Tabulated f values'!N$3*'Tabulated f values'!N$3)+Fit_Parameters!$G108*EXP(-Fit_Parameters!$H108*'Tabulated f values'!N$3*'Tabulated f values'!N$3)+Fit_Parameters!$I108*EXP(-Fit_Parameters!$J108*'Tabulated f values'!N$3*'Tabulated f values'!N$3)+Fit_Parameters!$K108*EXP(-Fit_Parameters!$L108*'Tabulated f values'!N$3*'Tabulated f values'!N$3)+Fit_Parameters!$M108</f>
        <v>22.291994063865651</v>
      </c>
      <c r="O105" s="5">
        <f>Fit_Parameters!$C108*EXP(-Fit_Parameters!$D108*'Tabulated f values'!O$3*'Tabulated f values'!O$3)+Fit_Parameters!$E108*EXP(-Fit_Parameters!$F108*'Tabulated f values'!O$3*'Tabulated f values'!O$3)+Fit_Parameters!$G108*EXP(-Fit_Parameters!$H108*'Tabulated f values'!O$3*'Tabulated f values'!O$3)+Fit_Parameters!$I108*EXP(-Fit_Parameters!$J108*'Tabulated f values'!O$3*'Tabulated f values'!O$3)+Fit_Parameters!$K108*EXP(-Fit_Parameters!$L108*'Tabulated f values'!O$3*'Tabulated f values'!O$3)+Fit_Parameters!$M108</f>
        <v>21.177441767143513</v>
      </c>
      <c r="P105" s="5">
        <f>Fit_Parameters!$C108*EXP(-Fit_Parameters!$D108*'Tabulated f values'!P$3*'Tabulated f values'!P$3)+Fit_Parameters!$E108*EXP(-Fit_Parameters!$F108*'Tabulated f values'!P$3*'Tabulated f values'!P$3)+Fit_Parameters!$G108*EXP(-Fit_Parameters!$H108*'Tabulated f values'!P$3*'Tabulated f values'!P$3)+Fit_Parameters!$I108*EXP(-Fit_Parameters!$J108*'Tabulated f values'!P$3*'Tabulated f values'!P$3)+Fit_Parameters!$K108*EXP(-Fit_Parameters!$L108*'Tabulated f values'!P$3*'Tabulated f values'!P$3)+Fit_Parameters!$M108</f>
        <v>20.203758984935327</v>
      </c>
      <c r="Q105" s="5">
        <f>Fit_Parameters!$C108*EXP(-Fit_Parameters!$D108*'Tabulated f values'!Q$3*'Tabulated f values'!Q$3)+Fit_Parameters!$E108*EXP(-Fit_Parameters!$F108*'Tabulated f values'!Q$3*'Tabulated f values'!Q$3)+Fit_Parameters!$G108*EXP(-Fit_Parameters!$H108*'Tabulated f values'!Q$3*'Tabulated f values'!Q$3)+Fit_Parameters!$I108*EXP(-Fit_Parameters!$J108*'Tabulated f values'!Q$3*'Tabulated f values'!Q$3)+Fit_Parameters!$K108*EXP(-Fit_Parameters!$L108*'Tabulated f values'!Q$3*'Tabulated f values'!Q$3)+Fit_Parameters!$M108</f>
        <v>19.327406457211396</v>
      </c>
      <c r="R105" s="5">
        <f>Fit_Parameters!$C108*EXP(-Fit_Parameters!$D108*'Tabulated f values'!R$3*'Tabulated f values'!R$3)+Fit_Parameters!$E108*EXP(-Fit_Parameters!$F108*'Tabulated f values'!R$3*'Tabulated f values'!R$3)+Fit_Parameters!$G108*EXP(-Fit_Parameters!$H108*'Tabulated f values'!R$3*'Tabulated f values'!R$3)+Fit_Parameters!$I108*EXP(-Fit_Parameters!$J108*'Tabulated f values'!R$3*'Tabulated f values'!R$3)+Fit_Parameters!$K108*EXP(-Fit_Parameters!$L108*'Tabulated f values'!R$3*'Tabulated f values'!R$3)+Fit_Parameters!$M108</f>
        <v>18.514757525174211</v>
      </c>
      <c r="S105" s="5">
        <f>Fit_Parameters!$C108*EXP(-Fit_Parameters!$D108*'Tabulated f values'!S$3*'Tabulated f values'!S$3)+Fit_Parameters!$E108*EXP(-Fit_Parameters!$F108*'Tabulated f values'!S$3*'Tabulated f values'!S$3)+Fit_Parameters!$G108*EXP(-Fit_Parameters!$H108*'Tabulated f values'!S$3*'Tabulated f values'!S$3)+Fit_Parameters!$I108*EXP(-Fit_Parameters!$J108*'Tabulated f values'!S$3*'Tabulated f values'!S$3)+Fit_Parameters!$K108*EXP(-Fit_Parameters!$L108*'Tabulated f values'!S$3*'Tabulated f values'!S$3)+Fit_Parameters!$M108</f>
        <v>17.742652033596492</v>
      </c>
      <c r="T105" s="5">
        <f>Fit_Parameters!$C108*EXP(-Fit_Parameters!$D108*'Tabulated f values'!T$3*'Tabulated f values'!T$3)+Fit_Parameters!$E108*EXP(-Fit_Parameters!$F108*'Tabulated f values'!T$3*'Tabulated f values'!T$3)+Fit_Parameters!$G108*EXP(-Fit_Parameters!$H108*'Tabulated f values'!T$3*'Tabulated f values'!T$3)+Fit_Parameters!$I108*EXP(-Fit_Parameters!$J108*'Tabulated f values'!T$3*'Tabulated f values'!T$3)+Fit_Parameters!$K108*EXP(-Fit_Parameters!$L108*'Tabulated f values'!T$3*'Tabulated f values'!T$3)+Fit_Parameters!$M108</f>
        <v>16.997009513384743</v>
      </c>
      <c r="U105" s="5">
        <f>Fit_Parameters!$C108*EXP(-Fit_Parameters!$D108*'Tabulated f values'!U$3*'Tabulated f values'!U$3)+Fit_Parameters!$E108*EXP(-Fit_Parameters!$F108*'Tabulated f values'!U$3*'Tabulated f values'!U$3)+Fit_Parameters!$G108*EXP(-Fit_Parameters!$H108*'Tabulated f values'!U$3*'Tabulated f values'!U$3)+Fit_Parameters!$I108*EXP(-Fit_Parameters!$J108*'Tabulated f values'!U$3*'Tabulated f values'!U$3)+Fit_Parameters!$K108*EXP(-Fit_Parameters!$L108*'Tabulated f values'!U$3*'Tabulated f values'!U$3)+Fit_Parameters!$M108</f>
        <v>16.270628819147412</v>
      </c>
      <c r="V105" s="5">
        <f>Fit_Parameters!$C108*EXP(-Fit_Parameters!$D108*'Tabulated f values'!V$3*'Tabulated f values'!V$3)+Fit_Parameters!$E108*EXP(-Fit_Parameters!$F108*'Tabulated f values'!V$3*'Tabulated f values'!V$3)+Fit_Parameters!$G108*EXP(-Fit_Parameters!$H108*'Tabulated f values'!V$3*'Tabulated f values'!V$3)+Fit_Parameters!$I108*EXP(-Fit_Parameters!$J108*'Tabulated f values'!V$3*'Tabulated f values'!V$3)+Fit_Parameters!$K108*EXP(-Fit_Parameters!$L108*'Tabulated f values'!V$3*'Tabulated f values'!V$3)+Fit_Parameters!$M108</f>
        <v>15.560961737078317</v>
      </c>
      <c r="W105" s="5">
        <f>Fit_Parameters!$C108*EXP(-Fit_Parameters!$D108*'Tabulated f values'!W$3*'Tabulated f values'!W$3)+Fit_Parameters!$E108*EXP(-Fit_Parameters!$F108*'Tabulated f values'!W$3*'Tabulated f values'!W$3)+Fit_Parameters!$G108*EXP(-Fit_Parameters!$H108*'Tabulated f values'!W$3*'Tabulated f values'!W$3)+Fit_Parameters!$I108*EXP(-Fit_Parameters!$J108*'Tabulated f values'!W$3*'Tabulated f values'!W$3)+Fit_Parameters!$K108*EXP(-Fit_Parameters!$L108*'Tabulated f values'!W$3*'Tabulated f values'!W$3)+Fit_Parameters!$M108</f>
        <v>14.868269109199817</v>
      </c>
      <c r="X105" s="5">
        <f>Fit_Parameters!$C108*EXP(-Fit_Parameters!$D108*'Tabulated f values'!X$3*'Tabulated f values'!X$3)+Fit_Parameters!$E108*EXP(-Fit_Parameters!$F108*'Tabulated f values'!X$3*'Tabulated f values'!X$3)+Fit_Parameters!$G108*EXP(-Fit_Parameters!$H108*'Tabulated f values'!X$3*'Tabulated f values'!X$3)+Fit_Parameters!$I108*EXP(-Fit_Parameters!$J108*'Tabulated f values'!X$3*'Tabulated f values'!X$3)+Fit_Parameters!$K108*EXP(-Fit_Parameters!$L108*'Tabulated f values'!X$3*'Tabulated f values'!X$3)+Fit_Parameters!$M108</f>
        <v>14.194280970518486</v>
      </c>
      <c r="Y105" s="5">
        <f>Fit_Parameters!$C108*EXP(-Fit_Parameters!$D108*'Tabulated f values'!Y$3*'Tabulated f values'!Y$3)+Fit_Parameters!$E108*EXP(-Fit_Parameters!$F108*'Tabulated f values'!Y$3*'Tabulated f values'!Y$3)+Fit_Parameters!$G108*EXP(-Fit_Parameters!$H108*'Tabulated f values'!Y$3*'Tabulated f values'!Y$3)+Fit_Parameters!$I108*EXP(-Fit_Parameters!$J108*'Tabulated f values'!Y$3*'Tabulated f values'!Y$3)+Fit_Parameters!$K108*EXP(-Fit_Parameters!$L108*'Tabulated f values'!Y$3*'Tabulated f values'!Y$3)+Fit_Parameters!$M108</f>
        <v>13.541317114777192</v>
      </c>
      <c r="Z105" s="5">
        <f>Fit_Parameters!$C108*EXP(-Fit_Parameters!$D108*'Tabulated f values'!Z$3*'Tabulated f values'!Z$3)+Fit_Parameters!$E108*EXP(-Fit_Parameters!$F108*'Tabulated f values'!Z$3*'Tabulated f values'!Z$3)+Fit_Parameters!$G108*EXP(-Fit_Parameters!$H108*'Tabulated f values'!Z$3*'Tabulated f values'!Z$3)+Fit_Parameters!$I108*EXP(-Fit_Parameters!$J108*'Tabulated f values'!Z$3*'Tabulated f values'!Z$3)+Fit_Parameters!$K108*EXP(-Fit_Parameters!$L108*'Tabulated f values'!Z$3*'Tabulated f values'!Z$3)+Fit_Parameters!$M108</f>
        <v>12.911759070303136</v>
      </c>
      <c r="AA105" s="5">
        <f>Fit_Parameters!$C108*EXP(-Fit_Parameters!$D108*'Tabulated f values'!AA$3*'Tabulated f values'!AA$3)+Fit_Parameters!$E108*EXP(-Fit_Parameters!$F108*'Tabulated f values'!AA$3*'Tabulated f values'!AA$3)+Fit_Parameters!$G108*EXP(-Fit_Parameters!$H108*'Tabulated f values'!AA$3*'Tabulated f values'!AA$3)+Fit_Parameters!$I108*EXP(-Fit_Parameters!$J108*'Tabulated f values'!AA$3*'Tabulated f values'!AA$3)+Fit_Parameters!$K108*EXP(-Fit_Parameters!$L108*'Tabulated f values'!AA$3*'Tabulated f values'!AA$3)+Fit_Parameters!$M108</f>
        <v>12.307760119170775</v>
      </c>
      <c r="AB105" s="5">
        <f>Fit_Parameters!$C108*EXP(-Fit_Parameters!$D108*'Tabulated f values'!AB$3*'Tabulated f values'!AB$3)+Fit_Parameters!$E108*EXP(-Fit_Parameters!$F108*'Tabulated f values'!AB$3*'Tabulated f values'!AB$3)+Fit_Parameters!$G108*EXP(-Fit_Parameters!$H108*'Tabulated f values'!AB$3*'Tabulated f values'!AB$3)+Fit_Parameters!$I108*EXP(-Fit_Parameters!$J108*'Tabulated f values'!AB$3*'Tabulated f values'!AB$3)+Fit_Parameters!$K108*EXP(-Fit_Parameters!$L108*'Tabulated f values'!AB$3*'Tabulated f values'!AB$3)+Fit_Parameters!$M108</f>
        <v>11.731102867287873</v>
      </c>
      <c r="AC105" s="5">
        <f>Fit_Parameters!$C108*EXP(-Fit_Parameters!$D108*'Tabulated f values'!AC$3*'Tabulated f values'!AC$3)+Fit_Parameters!$E108*EXP(-Fit_Parameters!$F108*'Tabulated f values'!AC$3*'Tabulated f values'!AC$3)+Fit_Parameters!$G108*EXP(-Fit_Parameters!$H108*'Tabulated f values'!AC$3*'Tabulated f values'!AC$3)+Fit_Parameters!$I108*EXP(-Fit_Parameters!$J108*'Tabulated f values'!AC$3*'Tabulated f values'!AC$3)+Fit_Parameters!$K108*EXP(-Fit_Parameters!$L108*'Tabulated f values'!AC$3*'Tabulated f values'!AC$3)+Fit_Parameters!$M108</f>
        <v>11.183142323261359</v>
      </c>
      <c r="AD105" s="5"/>
      <c r="AE105" s="5"/>
      <c r="AF105" s="5"/>
      <c r="AG105" s="5"/>
    </row>
    <row r="106" spans="1:33" x14ac:dyDescent="0.25">
      <c r="A106">
        <f>Fit_Parameters!A109</f>
        <v>46</v>
      </c>
      <c r="B106" t="str">
        <f>Fit_Parameters!B109</f>
        <v>Pd2+</v>
      </c>
      <c r="C106" s="5">
        <f>Fit_Parameters!$C109*EXP(-Fit_Parameters!$D109*'Tabulated f values'!C$3*'Tabulated f values'!C$3)+Fit_Parameters!$E109*EXP(-Fit_Parameters!$F109*'Tabulated f values'!C$3*'Tabulated f values'!C$3)+Fit_Parameters!$G109*EXP(-Fit_Parameters!$H109*'Tabulated f values'!C$3*'Tabulated f values'!C$3)+Fit_Parameters!$I109*EXP(-Fit_Parameters!$J109*'Tabulated f values'!C$3*'Tabulated f values'!C$3)+Fit_Parameters!$K109*EXP(-Fit_Parameters!$L109*'Tabulated f values'!C$3*'Tabulated f values'!C$3)+Fit_Parameters!$M109</f>
        <v>43.998127000000004</v>
      </c>
      <c r="D106" s="5">
        <f>Fit_Parameters!$C109*EXP(-Fit_Parameters!$D109*'Tabulated f values'!D$3*'Tabulated f values'!D$3)+Fit_Parameters!$E109*EXP(-Fit_Parameters!$F109*'Tabulated f values'!D$3*'Tabulated f values'!D$3)+Fit_Parameters!$G109*EXP(-Fit_Parameters!$H109*'Tabulated f values'!D$3*'Tabulated f values'!D$3)+Fit_Parameters!$I109*EXP(-Fit_Parameters!$J109*'Tabulated f values'!D$3*'Tabulated f values'!D$3)+Fit_Parameters!$K109*EXP(-Fit_Parameters!$L109*'Tabulated f values'!D$3*'Tabulated f values'!D$3)+Fit_Parameters!$M109</f>
        <v>43.440886151420159</v>
      </c>
      <c r="E106" s="5">
        <f>Fit_Parameters!$C109*EXP(-Fit_Parameters!$D109*'Tabulated f values'!E$3*'Tabulated f values'!E$3)+Fit_Parameters!$E109*EXP(-Fit_Parameters!$F109*'Tabulated f values'!E$3*'Tabulated f values'!E$3)+Fit_Parameters!$G109*EXP(-Fit_Parameters!$H109*'Tabulated f values'!E$3*'Tabulated f values'!E$3)+Fit_Parameters!$I109*EXP(-Fit_Parameters!$J109*'Tabulated f values'!E$3*'Tabulated f values'!E$3)+Fit_Parameters!$K109*EXP(-Fit_Parameters!$L109*'Tabulated f values'!E$3*'Tabulated f values'!E$3)+Fit_Parameters!$M109</f>
        <v>41.879158826337665</v>
      </c>
      <c r="F106" s="5">
        <f>Fit_Parameters!$C109*EXP(-Fit_Parameters!$D109*'Tabulated f values'!F$3*'Tabulated f values'!F$3)+Fit_Parameters!$E109*EXP(-Fit_Parameters!$F109*'Tabulated f values'!F$3*'Tabulated f values'!F$3)+Fit_Parameters!$G109*EXP(-Fit_Parameters!$H109*'Tabulated f values'!F$3*'Tabulated f values'!F$3)+Fit_Parameters!$I109*EXP(-Fit_Parameters!$J109*'Tabulated f values'!F$3*'Tabulated f values'!F$3)+Fit_Parameters!$K109*EXP(-Fit_Parameters!$L109*'Tabulated f values'!F$3*'Tabulated f values'!F$3)+Fit_Parameters!$M109</f>
        <v>39.595310448876134</v>
      </c>
      <c r="G106" s="5">
        <f>Fit_Parameters!$C109*EXP(-Fit_Parameters!$D109*'Tabulated f values'!G$3*'Tabulated f values'!G$3)+Fit_Parameters!$E109*EXP(-Fit_Parameters!$F109*'Tabulated f values'!G$3*'Tabulated f values'!G$3)+Fit_Parameters!$G109*EXP(-Fit_Parameters!$H109*'Tabulated f values'!G$3*'Tabulated f values'!G$3)+Fit_Parameters!$I109*EXP(-Fit_Parameters!$J109*'Tabulated f values'!G$3*'Tabulated f values'!G$3)+Fit_Parameters!$K109*EXP(-Fit_Parameters!$L109*'Tabulated f values'!G$3*'Tabulated f values'!G$3)+Fit_Parameters!$M109</f>
        <v>36.933422243730064</v>
      </c>
      <c r="H106" s="5">
        <f>Fit_Parameters!$C109*EXP(-Fit_Parameters!$D109*'Tabulated f values'!H$3*'Tabulated f values'!H$3)+Fit_Parameters!$E109*EXP(-Fit_Parameters!$F109*'Tabulated f values'!H$3*'Tabulated f values'!H$3)+Fit_Parameters!$G109*EXP(-Fit_Parameters!$H109*'Tabulated f values'!H$3*'Tabulated f values'!H$3)+Fit_Parameters!$I109*EXP(-Fit_Parameters!$J109*'Tabulated f values'!H$3*'Tabulated f values'!H$3)+Fit_Parameters!$K109*EXP(-Fit_Parameters!$L109*'Tabulated f values'!H$3*'Tabulated f values'!H$3)+Fit_Parameters!$M109</f>
        <v>34.193506472249226</v>
      </c>
      <c r="I106" s="5">
        <f>Fit_Parameters!$C109*EXP(-Fit_Parameters!$D109*'Tabulated f values'!I$3*'Tabulated f values'!I$3)+Fit_Parameters!$E109*EXP(-Fit_Parameters!$F109*'Tabulated f values'!I$3*'Tabulated f values'!I$3)+Fit_Parameters!$G109*EXP(-Fit_Parameters!$H109*'Tabulated f values'!I$3*'Tabulated f values'!I$3)+Fit_Parameters!$I109*EXP(-Fit_Parameters!$J109*'Tabulated f values'!I$3*'Tabulated f values'!I$3)+Fit_Parameters!$K109*EXP(-Fit_Parameters!$L109*'Tabulated f values'!I$3*'Tabulated f values'!I$3)+Fit_Parameters!$M109</f>
        <v>31.578943812583272</v>
      </c>
      <c r="J106" s="5">
        <f>Fit_Parameters!$C109*EXP(-Fit_Parameters!$D109*'Tabulated f values'!J$3*'Tabulated f values'!J$3)+Fit_Parameters!$E109*EXP(-Fit_Parameters!$F109*'Tabulated f values'!J$3*'Tabulated f values'!J$3)+Fit_Parameters!$G109*EXP(-Fit_Parameters!$H109*'Tabulated f values'!J$3*'Tabulated f values'!J$3)+Fit_Parameters!$I109*EXP(-Fit_Parameters!$J109*'Tabulated f values'!J$3*'Tabulated f values'!J$3)+Fit_Parameters!$K109*EXP(-Fit_Parameters!$L109*'Tabulated f values'!J$3*'Tabulated f values'!J$3)+Fit_Parameters!$M109</f>
        <v>29.19860488214989</v>
      </c>
      <c r="K106" s="5">
        <f>Fit_Parameters!$C109*EXP(-Fit_Parameters!$D109*'Tabulated f values'!K$3*'Tabulated f values'!K$3)+Fit_Parameters!$E109*EXP(-Fit_Parameters!$F109*'Tabulated f values'!K$3*'Tabulated f values'!K$3)+Fit_Parameters!$G109*EXP(-Fit_Parameters!$H109*'Tabulated f values'!K$3*'Tabulated f values'!K$3)+Fit_Parameters!$I109*EXP(-Fit_Parameters!$J109*'Tabulated f values'!K$3*'Tabulated f values'!K$3)+Fit_Parameters!$K109*EXP(-Fit_Parameters!$L109*'Tabulated f values'!K$3*'Tabulated f values'!K$3)+Fit_Parameters!$M109</f>
        <v>27.094979067812723</v>
      </c>
      <c r="L106" s="5">
        <f>Fit_Parameters!$C109*EXP(-Fit_Parameters!$D109*'Tabulated f values'!L$3*'Tabulated f values'!L$3)+Fit_Parameters!$E109*EXP(-Fit_Parameters!$F109*'Tabulated f values'!L$3*'Tabulated f values'!L$3)+Fit_Parameters!$G109*EXP(-Fit_Parameters!$H109*'Tabulated f values'!L$3*'Tabulated f values'!L$3)+Fit_Parameters!$I109*EXP(-Fit_Parameters!$J109*'Tabulated f values'!L$3*'Tabulated f values'!L$3)+Fit_Parameters!$K109*EXP(-Fit_Parameters!$L109*'Tabulated f values'!L$3*'Tabulated f values'!L$3)+Fit_Parameters!$M109</f>
        <v>25.271337104974151</v>
      </c>
      <c r="M106" s="5">
        <f>Fit_Parameters!$C109*EXP(-Fit_Parameters!$D109*'Tabulated f values'!M$3*'Tabulated f values'!M$3)+Fit_Parameters!$E109*EXP(-Fit_Parameters!$F109*'Tabulated f values'!M$3*'Tabulated f values'!M$3)+Fit_Parameters!$G109*EXP(-Fit_Parameters!$H109*'Tabulated f values'!M$3*'Tabulated f values'!M$3)+Fit_Parameters!$I109*EXP(-Fit_Parameters!$J109*'Tabulated f values'!M$3*'Tabulated f values'!M$3)+Fit_Parameters!$K109*EXP(-Fit_Parameters!$L109*'Tabulated f values'!M$3*'Tabulated f values'!M$3)+Fit_Parameters!$M109</f>
        <v>23.708222506052589</v>
      </c>
      <c r="N106" s="5">
        <f>Fit_Parameters!$C109*EXP(-Fit_Parameters!$D109*'Tabulated f values'!N$3*'Tabulated f values'!N$3)+Fit_Parameters!$E109*EXP(-Fit_Parameters!$F109*'Tabulated f values'!N$3*'Tabulated f values'!N$3)+Fit_Parameters!$G109*EXP(-Fit_Parameters!$H109*'Tabulated f values'!N$3*'Tabulated f values'!N$3)+Fit_Parameters!$I109*EXP(-Fit_Parameters!$J109*'Tabulated f values'!N$3*'Tabulated f values'!N$3)+Fit_Parameters!$K109*EXP(-Fit_Parameters!$L109*'Tabulated f values'!N$3*'Tabulated f values'!N$3)+Fit_Parameters!$M109</f>
        <v>22.372242037682724</v>
      </c>
      <c r="O106" s="5">
        <f>Fit_Parameters!$C109*EXP(-Fit_Parameters!$D109*'Tabulated f values'!O$3*'Tabulated f values'!O$3)+Fit_Parameters!$E109*EXP(-Fit_Parameters!$F109*'Tabulated f values'!O$3*'Tabulated f values'!O$3)+Fit_Parameters!$G109*EXP(-Fit_Parameters!$H109*'Tabulated f values'!O$3*'Tabulated f values'!O$3)+Fit_Parameters!$I109*EXP(-Fit_Parameters!$J109*'Tabulated f values'!O$3*'Tabulated f values'!O$3)+Fit_Parameters!$K109*EXP(-Fit_Parameters!$L109*'Tabulated f values'!O$3*'Tabulated f values'!O$3)+Fit_Parameters!$M109</f>
        <v>21.222372326218753</v>
      </c>
      <c r="P106" s="5">
        <f>Fit_Parameters!$C109*EXP(-Fit_Parameters!$D109*'Tabulated f values'!P$3*'Tabulated f values'!P$3)+Fit_Parameters!$E109*EXP(-Fit_Parameters!$F109*'Tabulated f values'!P$3*'Tabulated f values'!P$3)+Fit_Parameters!$G109*EXP(-Fit_Parameters!$H109*'Tabulated f values'!P$3*'Tabulated f values'!P$3)+Fit_Parameters!$I109*EXP(-Fit_Parameters!$J109*'Tabulated f values'!P$3*'Tabulated f values'!P$3)+Fit_Parameters!$K109*EXP(-Fit_Parameters!$L109*'Tabulated f values'!P$3*'Tabulated f values'!P$3)+Fit_Parameters!$M109</f>
        <v>20.215955776845171</v>
      </c>
      <c r="Q106" s="5">
        <f>Fit_Parameters!$C109*EXP(-Fit_Parameters!$D109*'Tabulated f values'!Q$3*'Tabulated f values'!Q$3)+Fit_Parameters!$E109*EXP(-Fit_Parameters!$F109*'Tabulated f values'!Q$3*'Tabulated f values'!Q$3)+Fit_Parameters!$G109*EXP(-Fit_Parameters!$H109*'Tabulated f values'!Q$3*'Tabulated f values'!Q$3)+Fit_Parameters!$I109*EXP(-Fit_Parameters!$J109*'Tabulated f values'!Q$3*'Tabulated f values'!Q$3)+Fit_Parameters!$K109*EXP(-Fit_Parameters!$L109*'Tabulated f values'!Q$3*'Tabulated f values'!Q$3)+Fit_Parameters!$M109</f>
        <v>19.313919557264779</v>
      </c>
      <c r="R106" s="5">
        <f>Fit_Parameters!$C109*EXP(-Fit_Parameters!$D109*'Tabulated f values'!R$3*'Tabulated f values'!R$3)+Fit_Parameters!$E109*EXP(-Fit_Parameters!$F109*'Tabulated f values'!R$3*'Tabulated f values'!R$3)+Fit_Parameters!$G109*EXP(-Fit_Parameters!$H109*'Tabulated f values'!R$3*'Tabulated f values'!R$3)+Fit_Parameters!$I109*EXP(-Fit_Parameters!$J109*'Tabulated f values'!R$3*'Tabulated f values'!R$3)+Fit_Parameters!$K109*EXP(-Fit_Parameters!$L109*'Tabulated f values'!R$3*'Tabulated f values'!R$3)+Fit_Parameters!$M109</f>
        <v>18.484217863838669</v>
      </c>
      <c r="S106" s="5">
        <f>Fit_Parameters!$C109*EXP(-Fit_Parameters!$D109*'Tabulated f values'!S$3*'Tabulated f values'!S$3)+Fit_Parameters!$E109*EXP(-Fit_Parameters!$F109*'Tabulated f values'!S$3*'Tabulated f values'!S$3)+Fit_Parameters!$G109*EXP(-Fit_Parameters!$H109*'Tabulated f values'!S$3*'Tabulated f values'!S$3)+Fit_Parameters!$I109*EXP(-Fit_Parameters!$J109*'Tabulated f values'!S$3*'Tabulated f values'!S$3)+Fit_Parameters!$K109*EXP(-Fit_Parameters!$L109*'Tabulated f values'!S$3*'Tabulated f values'!S$3)+Fit_Parameters!$M109</f>
        <v>17.703164667978765</v>
      </c>
      <c r="T106" s="5">
        <f>Fit_Parameters!$C109*EXP(-Fit_Parameters!$D109*'Tabulated f values'!T$3*'Tabulated f values'!T$3)+Fit_Parameters!$E109*EXP(-Fit_Parameters!$F109*'Tabulated f values'!T$3*'Tabulated f values'!T$3)+Fit_Parameters!$G109*EXP(-Fit_Parameters!$H109*'Tabulated f values'!T$3*'Tabulated f values'!T$3)+Fit_Parameters!$I109*EXP(-Fit_Parameters!$J109*'Tabulated f values'!T$3*'Tabulated f values'!T$3)+Fit_Parameters!$K109*EXP(-Fit_Parameters!$L109*'Tabulated f values'!T$3*'Tabulated f values'!T$3)+Fit_Parameters!$M109</f>
        <v>16.955048779783699</v>
      </c>
      <c r="U106" s="5">
        <f>Fit_Parameters!$C109*EXP(-Fit_Parameters!$D109*'Tabulated f values'!U$3*'Tabulated f values'!U$3)+Fit_Parameters!$E109*EXP(-Fit_Parameters!$F109*'Tabulated f values'!U$3*'Tabulated f values'!U$3)+Fit_Parameters!$G109*EXP(-Fit_Parameters!$H109*'Tabulated f values'!U$3*'Tabulated f values'!U$3)+Fit_Parameters!$I109*EXP(-Fit_Parameters!$J109*'Tabulated f values'!U$3*'Tabulated f values'!U$3)+Fit_Parameters!$K109*EXP(-Fit_Parameters!$L109*'Tabulated f values'!U$3*'Tabulated f values'!U$3)+Fit_Parameters!$M109</f>
        <v>16.230739898310802</v>
      </c>
      <c r="V106" s="5">
        <f>Fit_Parameters!$C109*EXP(-Fit_Parameters!$D109*'Tabulated f values'!V$3*'Tabulated f values'!V$3)+Fit_Parameters!$E109*EXP(-Fit_Parameters!$F109*'Tabulated f values'!V$3*'Tabulated f values'!V$3)+Fit_Parameters!$G109*EXP(-Fit_Parameters!$H109*'Tabulated f values'!V$3*'Tabulated f values'!V$3)+Fit_Parameters!$I109*EXP(-Fit_Parameters!$J109*'Tabulated f values'!V$3*'Tabulated f values'!V$3)+Fit_Parameters!$K109*EXP(-Fit_Parameters!$L109*'Tabulated f values'!V$3*'Tabulated f values'!V$3)+Fit_Parameters!$M109</f>
        <v>15.525948001944839</v>
      </c>
      <c r="W106" s="5">
        <f>Fit_Parameters!$C109*EXP(-Fit_Parameters!$D109*'Tabulated f values'!W$3*'Tabulated f values'!W$3)+Fit_Parameters!$E109*EXP(-Fit_Parameters!$F109*'Tabulated f values'!W$3*'Tabulated f values'!W$3)+Fit_Parameters!$G109*EXP(-Fit_Parameters!$H109*'Tabulated f values'!W$3*'Tabulated f values'!W$3)+Fit_Parameters!$I109*EXP(-Fit_Parameters!$J109*'Tabulated f values'!W$3*'Tabulated f values'!W$3)+Fit_Parameters!$K109*EXP(-Fit_Parameters!$L109*'Tabulated f values'!W$3*'Tabulated f values'!W$3)+Fit_Parameters!$M109</f>
        <v>14.839583777367054</v>
      </c>
      <c r="X106" s="5">
        <f>Fit_Parameters!$C109*EXP(-Fit_Parameters!$D109*'Tabulated f values'!X$3*'Tabulated f values'!X$3)+Fit_Parameters!$E109*EXP(-Fit_Parameters!$F109*'Tabulated f values'!X$3*'Tabulated f values'!X$3)+Fit_Parameters!$G109*EXP(-Fit_Parameters!$H109*'Tabulated f values'!X$3*'Tabulated f values'!X$3)+Fit_Parameters!$I109*EXP(-Fit_Parameters!$J109*'Tabulated f values'!X$3*'Tabulated f values'!X$3)+Fit_Parameters!$K109*EXP(-Fit_Parameters!$L109*'Tabulated f values'!X$3*'Tabulated f values'!X$3)+Fit_Parameters!$M109</f>
        <v>14.172439121503681</v>
      </c>
      <c r="Y106" s="5">
        <f>Fit_Parameters!$C109*EXP(-Fit_Parameters!$D109*'Tabulated f values'!Y$3*'Tabulated f values'!Y$3)+Fit_Parameters!$E109*EXP(-Fit_Parameters!$F109*'Tabulated f values'!Y$3*'Tabulated f values'!Y$3)+Fit_Parameters!$G109*EXP(-Fit_Parameters!$H109*'Tabulated f values'!Y$3*'Tabulated f values'!Y$3)+Fit_Parameters!$I109*EXP(-Fit_Parameters!$J109*'Tabulated f values'!Y$3*'Tabulated f values'!Y$3)+Fit_Parameters!$K109*EXP(-Fit_Parameters!$L109*'Tabulated f values'!Y$3*'Tabulated f values'!Y$3)+Fit_Parameters!$M109</f>
        <v>13.52623811641809</v>
      </c>
      <c r="Z106" s="5">
        <f>Fit_Parameters!$C109*EXP(-Fit_Parameters!$D109*'Tabulated f values'!Z$3*'Tabulated f values'!Z$3)+Fit_Parameters!$E109*EXP(-Fit_Parameters!$F109*'Tabulated f values'!Z$3*'Tabulated f values'!Z$3)+Fit_Parameters!$G109*EXP(-Fit_Parameters!$H109*'Tabulated f values'!Z$3*'Tabulated f values'!Z$3)+Fit_Parameters!$I109*EXP(-Fit_Parameters!$J109*'Tabulated f values'!Z$3*'Tabulated f values'!Z$3)+Fit_Parameters!$K109*EXP(-Fit_Parameters!$L109*'Tabulated f values'!Z$3*'Tabulated f values'!Z$3)+Fit_Parameters!$M109</f>
        <v>12.90301471140163</v>
      </c>
      <c r="AA106" s="5">
        <f>Fit_Parameters!$C109*EXP(-Fit_Parameters!$D109*'Tabulated f values'!AA$3*'Tabulated f values'!AA$3)+Fit_Parameters!$E109*EXP(-Fit_Parameters!$F109*'Tabulated f values'!AA$3*'Tabulated f values'!AA$3)+Fit_Parameters!$G109*EXP(-Fit_Parameters!$H109*'Tabulated f values'!AA$3*'Tabulated f values'!AA$3)+Fit_Parameters!$I109*EXP(-Fit_Parameters!$J109*'Tabulated f values'!AA$3*'Tabulated f values'!AA$3)+Fit_Parameters!$K109*EXP(-Fit_Parameters!$L109*'Tabulated f values'!AA$3*'Tabulated f values'!AA$3)+Fit_Parameters!$M109</f>
        <v>12.304738221759502</v>
      </c>
      <c r="AB106" s="5">
        <f>Fit_Parameters!$C109*EXP(-Fit_Parameters!$D109*'Tabulated f values'!AB$3*'Tabulated f values'!AB$3)+Fit_Parameters!$E109*EXP(-Fit_Parameters!$F109*'Tabulated f values'!AB$3*'Tabulated f values'!AB$3)+Fit_Parameters!$G109*EXP(-Fit_Parameters!$H109*'Tabulated f values'!AB$3*'Tabulated f values'!AB$3)+Fit_Parameters!$I109*EXP(-Fit_Parameters!$J109*'Tabulated f values'!AB$3*'Tabulated f values'!AB$3)+Fit_Parameters!$K109*EXP(-Fit_Parameters!$L109*'Tabulated f values'!AB$3*'Tabulated f values'!AB$3)+Fit_Parameters!$M109</f>
        <v>11.73310819005706</v>
      </c>
      <c r="AC106" s="5">
        <f>Fit_Parameters!$C109*EXP(-Fit_Parameters!$D109*'Tabulated f values'!AC$3*'Tabulated f values'!AC$3)+Fit_Parameters!$E109*EXP(-Fit_Parameters!$F109*'Tabulated f values'!AC$3*'Tabulated f values'!AC$3)+Fit_Parameters!$G109*EXP(-Fit_Parameters!$H109*'Tabulated f values'!AC$3*'Tabulated f values'!AC$3)+Fit_Parameters!$I109*EXP(-Fit_Parameters!$J109*'Tabulated f values'!AC$3*'Tabulated f values'!AC$3)+Fit_Parameters!$K109*EXP(-Fit_Parameters!$L109*'Tabulated f values'!AC$3*'Tabulated f values'!AC$3)+Fit_Parameters!$M109</f>
        <v>11.189456207170194</v>
      </c>
      <c r="AD106" s="5"/>
      <c r="AE106" s="5"/>
      <c r="AF106" s="5"/>
      <c r="AG106" s="5"/>
    </row>
    <row r="107" spans="1:33" x14ac:dyDescent="0.25">
      <c r="A107">
        <f>Fit_Parameters!A110</f>
        <v>46</v>
      </c>
      <c r="B107" t="str">
        <f>Fit_Parameters!B110</f>
        <v>Pd4+</v>
      </c>
      <c r="C107" s="5">
        <f>Fit_Parameters!$C110*EXP(-Fit_Parameters!$D110*'Tabulated f values'!C$3*'Tabulated f values'!C$3)+Fit_Parameters!$E110*EXP(-Fit_Parameters!$F110*'Tabulated f values'!C$3*'Tabulated f values'!C$3)+Fit_Parameters!$G110*EXP(-Fit_Parameters!$H110*'Tabulated f values'!C$3*'Tabulated f values'!C$3)+Fit_Parameters!$I110*EXP(-Fit_Parameters!$J110*'Tabulated f values'!C$3*'Tabulated f values'!C$3)+Fit_Parameters!$K110*EXP(-Fit_Parameters!$L110*'Tabulated f values'!C$3*'Tabulated f values'!C$3)+Fit_Parameters!$M110</f>
        <v>42.001071000000003</v>
      </c>
      <c r="D107" s="5">
        <f>Fit_Parameters!$C110*EXP(-Fit_Parameters!$D110*'Tabulated f values'!D$3*'Tabulated f values'!D$3)+Fit_Parameters!$E110*EXP(-Fit_Parameters!$F110*'Tabulated f values'!D$3*'Tabulated f values'!D$3)+Fit_Parameters!$G110*EXP(-Fit_Parameters!$H110*'Tabulated f values'!D$3*'Tabulated f values'!D$3)+Fit_Parameters!$I110*EXP(-Fit_Parameters!$J110*'Tabulated f values'!D$3*'Tabulated f values'!D$3)+Fit_Parameters!$K110*EXP(-Fit_Parameters!$L110*'Tabulated f values'!D$3*'Tabulated f values'!D$3)+Fit_Parameters!$M110</f>
        <v>41.579352169950901</v>
      </c>
      <c r="E107" s="5">
        <f>Fit_Parameters!$C110*EXP(-Fit_Parameters!$D110*'Tabulated f values'!E$3*'Tabulated f values'!E$3)+Fit_Parameters!$E110*EXP(-Fit_Parameters!$F110*'Tabulated f values'!E$3*'Tabulated f values'!E$3)+Fit_Parameters!$G110*EXP(-Fit_Parameters!$H110*'Tabulated f values'!E$3*'Tabulated f values'!E$3)+Fit_Parameters!$I110*EXP(-Fit_Parameters!$J110*'Tabulated f values'!E$3*'Tabulated f values'!E$3)+Fit_Parameters!$K110*EXP(-Fit_Parameters!$L110*'Tabulated f values'!E$3*'Tabulated f values'!E$3)+Fit_Parameters!$M110</f>
        <v>40.374540688147206</v>
      </c>
      <c r="F107" s="5">
        <f>Fit_Parameters!$C110*EXP(-Fit_Parameters!$D110*'Tabulated f values'!F$3*'Tabulated f values'!F$3)+Fit_Parameters!$E110*EXP(-Fit_Parameters!$F110*'Tabulated f values'!F$3*'Tabulated f values'!F$3)+Fit_Parameters!$G110*EXP(-Fit_Parameters!$H110*'Tabulated f values'!F$3*'Tabulated f values'!F$3)+Fit_Parameters!$I110*EXP(-Fit_Parameters!$J110*'Tabulated f values'!F$3*'Tabulated f values'!F$3)+Fit_Parameters!$K110*EXP(-Fit_Parameters!$L110*'Tabulated f values'!F$3*'Tabulated f values'!F$3)+Fit_Parameters!$M110</f>
        <v>38.549528032855008</v>
      </c>
      <c r="G107" s="5">
        <f>Fit_Parameters!$C110*EXP(-Fit_Parameters!$D110*'Tabulated f values'!G$3*'Tabulated f values'!G$3)+Fit_Parameters!$E110*EXP(-Fit_Parameters!$F110*'Tabulated f values'!G$3*'Tabulated f values'!G$3)+Fit_Parameters!$G110*EXP(-Fit_Parameters!$H110*'Tabulated f values'!G$3*'Tabulated f values'!G$3)+Fit_Parameters!$I110*EXP(-Fit_Parameters!$J110*'Tabulated f values'!G$3*'Tabulated f values'!G$3)+Fit_Parameters!$K110*EXP(-Fit_Parameters!$L110*'Tabulated f values'!G$3*'Tabulated f values'!G$3)+Fit_Parameters!$M110</f>
        <v>36.323826360113159</v>
      </c>
      <c r="H107" s="5">
        <f>Fit_Parameters!$C110*EXP(-Fit_Parameters!$D110*'Tabulated f values'!H$3*'Tabulated f values'!H$3)+Fit_Parameters!$E110*EXP(-Fit_Parameters!$F110*'Tabulated f values'!H$3*'Tabulated f values'!H$3)+Fit_Parameters!$G110*EXP(-Fit_Parameters!$H110*'Tabulated f values'!H$3*'Tabulated f values'!H$3)+Fit_Parameters!$I110*EXP(-Fit_Parameters!$J110*'Tabulated f values'!H$3*'Tabulated f values'!H$3)+Fit_Parameters!$K110*EXP(-Fit_Parameters!$L110*'Tabulated f values'!H$3*'Tabulated f values'!H$3)+Fit_Parameters!$M110</f>
        <v>33.92007944022275</v>
      </c>
      <c r="I107" s="5">
        <f>Fit_Parameters!$C110*EXP(-Fit_Parameters!$D110*'Tabulated f values'!I$3*'Tabulated f values'!I$3)+Fit_Parameters!$E110*EXP(-Fit_Parameters!$F110*'Tabulated f values'!I$3*'Tabulated f values'!I$3)+Fit_Parameters!$G110*EXP(-Fit_Parameters!$H110*'Tabulated f values'!I$3*'Tabulated f values'!I$3)+Fit_Parameters!$I110*EXP(-Fit_Parameters!$J110*'Tabulated f values'!I$3*'Tabulated f values'!I$3)+Fit_Parameters!$K110*EXP(-Fit_Parameters!$L110*'Tabulated f values'!I$3*'Tabulated f values'!I$3)+Fit_Parameters!$M110</f>
        <v>31.523040973349158</v>
      </c>
      <c r="J107" s="5">
        <f>Fit_Parameters!$C110*EXP(-Fit_Parameters!$D110*'Tabulated f values'!J$3*'Tabulated f values'!J$3)+Fit_Parameters!$E110*EXP(-Fit_Parameters!$F110*'Tabulated f values'!J$3*'Tabulated f values'!J$3)+Fit_Parameters!$G110*EXP(-Fit_Parameters!$H110*'Tabulated f values'!J$3*'Tabulated f values'!J$3)+Fit_Parameters!$I110*EXP(-Fit_Parameters!$J110*'Tabulated f values'!J$3*'Tabulated f values'!J$3)+Fit_Parameters!$K110*EXP(-Fit_Parameters!$L110*'Tabulated f values'!J$3*'Tabulated f values'!J$3)+Fit_Parameters!$M110</f>
        <v>29.260869715110445</v>
      </c>
      <c r="K107" s="5">
        <f>Fit_Parameters!$C110*EXP(-Fit_Parameters!$D110*'Tabulated f values'!K$3*'Tabulated f values'!K$3)+Fit_Parameters!$E110*EXP(-Fit_Parameters!$F110*'Tabulated f values'!K$3*'Tabulated f values'!K$3)+Fit_Parameters!$G110*EXP(-Fit_Parameters!$H110*'Tabulated f values'!K$3*'Tabulated f values'!K$3)+Fit_Parameters!$I110*EXP(-Fit_Parameters!$J110*'Tabulated f values'!K$3*'Tabulated f values'!K$3)+Fit_Parameters!$K110*EXP(-Fit_Parameters!$L110*'Tabulated f values'!K$3*'Tabulated f values'!K$3)+Fit_Parameters!$M110</f>
        <v>27.206363504778484</v>
      </c>
      <c r="L107" s="5">
        <f>Fit_Parameters!$C110*EXP(-Fit_Parameters!$D110*'Tabulated f values'!L$3*'Tabulated f values'!L$3)+Fit_Parameters!$E110*EXP(-Fit_Parameters!$F110*'Tabulated f values'!L$3*'Tabulated f values'!L$3)+Fit_Parameters!$G110*EXP(-Fit_Parameters!$H110*'Tabulated f values'!L$3*'Tabulated f values'!L$3)+Fit_Parameters!$I110*EXP(-Fit_Parameters!$J110*'Tabulated f values'!L$3*'Tabulated f values'!L$3)+Fit_Parameters!$K110*EXP(-Fit_Parameters!$L110*'Tabulated f values'!L$3*'Tabulated f values'!L$3)+Fit_Parameters!$M110</f>
        <v>25.388834705577754</v>
      </c>
      <c r="M107" s="5">
        <f>Fit_Parameters!$C110*EXP(-Fit_Parameters!$D110*'Tabulated f values'!M$3*'Tabulated f values'!M$3)+Fit_Parameters!$E110*EXP(-Fit_Parameters!$F110*'Tabulated f values'!M$3*'Tabulated f values'!M$3)+Fit_Parameters!$G110*EXP(-Fit_Parameters!$H110*'Tabulated f values'!M$3*'Tabulated f values'!M$3)+Fit_Parameters!$I110*EXP(-Fit_Parameters!$J110*'Tabulated f values'!M$3*'Tabulated f values'!M$3)+Fit_Parameters!$K110*EXP(-Fit_Parameters!$L110*'Tabulated f values'!M$3*'Tabulated f values'!M$3)+Fit_Parameters!$M110</f>
        <v>23.807671527676131</v>
      </c>
      <c r="N107" s="5">
        <f>Fit_Parameters!$C110*EXP(-Fit_Parameters!$D110*'Tabulated f values'!N$3*'Tabulated f values'!N$3)+Fit_Parameters!$E110*EXP(-Fit_Parameters!$F110*'Tabulated f values'!N$3*'Tabulated f values'!N$3)+Fit_Parameters!$G110*EXP(-Fit_Parameters!$H110*'Tabulated f values'!N$3*'Tabulated f values'!N$3)+Fit_Parameters!$I110*EXP(-Fit_Parameters!$J110*'Tabulated f values'!N$3*'Tabulated f values'!N$3)+Fit_Parameters!$K110*EXP(-Fit_Parameters!$L110*'Tabulated f values'!N$3*'Tabulated f values'!N$3)+Fit_Parameters!$M110</f>
        <v>22.443106909084786</v>
      </c>
      <c r="O107" s="5">
        <f>Fit_Parameters!$C110*EXP(-Fit_Parameters!$D110*'Tabulated f values'!O$3*'Tabulated f values'!O$3)+Fit_Parameters!$E110*EXP(-Fit_Parameters!$F110*'Tabulated f values'!O$3*'Tabulated f values'!O$3)+Fit_Parameters!$G110*EXP(-Fit_Parameters!$H110*'Tabulated f values'!O$3*'Tabulated f values'!O$3)+Fit_Parameters!$I110*EXP(-Fit_Parameters!$J110*'Tabulated f values'!O$3*'Tabulated f values'!O$3)+Fit_Parameters!$K110*EXP(-Fit_Parameters!$L110*'Tabulated f values'!O$3*'Tabulated f values'!O$3)+Fit_Parameters!$M110</f>
        <v>21.263931354550696</v>
      </c>
      <c r="P107" s="5">
        <f>Fit_Parameters!$C110*EXP(-Fit_Parameters!$D110*'Tabulated f values'!P$3*'Tabulated f values'!P$3)+Fit_Parameters!$E110*EXP(-Fit_Parameters!$F110*'Tabulated f values'!P$3*'Tabulated f values'!P$3)+Fit_Parameters!$G110*EXP(-Fit_Parameters!$H110*'Tabulated f values'!P$3*'Tabulated f values'!P$3)+Fit_Parameters!$I110*EXP(-Fit_Parameters!$J110*'Tabulated f values'!P$3*'Tabulated f values'!P$3)+Fit_Parameters!$K110*EXP(-Fit_Parameters!$L110*'Tabulated f values'!P$3*'Tabulated f values'!P$3)+Fit_Parameters!$M110</f>
        <v>20.233535883279366</v>
      </c>
      <c r="Q107" s="5">
        <f>Fit_Parameters!$C110*EXP(-Fit_Parameters!$D110*'Tabulated f values'!Q$3*'Tabulated f values'!Q$3)+Fit_Parameters!$E110*EXP(-Fit_Parameters!$F110*'Tabulated f values'!Q$3*'Tabulated f values'!Q$3)+Fit_Parameters!$G110*EXP(-Fit_Parameters!$H110*'Tabulated f values'!Q$3*'Tabulated f values'!Q$3)+Fit_Parameters!$I110*EXP(-Fit_Parameters!$J110*'Tabulated f values'!Q$3*'Tabulated f values'!Q$3)+Fit_Parameters!$K110*EXP(-Fit_Parameters!$L110*'Tabulated f values'!Q$3*'Tabulated f values'!Q$3)+Fit_Parameters!$M110</f>
        <v>19.31516565978578</v>
      </c>
      <c r="R107" s="5">
        <f>Fit_Parameters!$C110*EXP(-Fit_Parameters!$D110*'Tabulated f values'!R$3*'Tabulated f values'!R$3)+Fit_Parameters!$E110*EXP(-Fit_Parameters!$F110*'Tabulated f values'!R$3*'Tabulated f values'!R$3)+Fit_Parameters!$G110*EXP(-Fit_Parameters!$H110*'Tabulated f values'!R$3*'Tabulated f values'!R$3)+Fit_Parameters!$I110*EXP(-Fit_Parameters!$J110*'Tabulated f values'!R$3*'Tabulated f values'!R$3)+Fit_Parameters!$K110*EXP(-Fit_Parameters!$L110*'Tabulated f values'!R$3*'Tabulated f values'!R$3)+Fit_Parameters!$M110</f>
        <v>18.476217552040293</v>
      </c>
      <c r="S107" s="5">
        <f>Fit_Parameters!$C110*EXP(-Fit_Parameters!$D110*'Tabulated f values'!S$3*'Tabulated f values'!S$3)+Fit_Parameters!$E110*EXP(-Fit_Parameters!$F110*'Tabulated f values'!S$3*'Tabulated f values'!S$3)+Fit_Parameters!$G110*EXP(-Fit_Parameters!$H110*'Tabulated f values'!S$3*'Tabulated f values'!S$3)+Fit_Parameters!$I110*EXP(-Fit_Parameters!$J110*'Tabulated f values'!S$3*'Tabulated f values'!S$3)+Fit_Parameters!$K110*EXP(-Fit_Parameters!$L110*'Tabulated f values'!S$3*'Tabulated f values'!S$3)+Fit_Parameters!$M110</f>
        <v>17.690981837792169</v>
      </c>
      <c r="T107" s="5">
        <f>Fit_Parameters!$C110*EXP(-Fit_Parameters!$D110*'Tabulated f values'!T$3*'Tabulated f values'!T$3)+Fit_Parameters!$E110*EXP(-Fit_Parameters!$F110*'Tabulated f values'!T$3*'Tabulated f values'!T$3)+Fit_Parameters!$G110*EXP(-Fit_Parameters!$H110*'Tabulated f values'!T$3*'Tabulated f values'!T$3)+Fit_Parameters!$I110*EXP(-Fit_Parameters!$J110*'Tabulated f values'!T$3*'Tabulated f values'!T$3)+Fit_Parameters!$K110*EXP(-Fit_Parameters!$L110*'Tabulated f values'!T$3*'Tabulated f values'!T$3)+Fit_Parameters!$M110</f>
        <v>16.941540123832219</v>
      </c>
      <c r="U107" s="5">
        <f>Fit_Parameters!$C110*EXP(-Fit_Parameters!$D110*'Tabulated f values'!U$3*'Tabulated f values'!U$3)+Fit_Parameters!$E110*EXP(-Fit_Parameters!$F110*'Tabulated f values'!U$3*'Tabulated f values'!U$3)+Fit_Parameters!$G110*EXP(-Fit_Parameters!$H110*'Tabulated f values'!U$3*'Tabulated f values'!U$3)+Fit_Parameters!$I110*EXP(-Fit_Parameters!$J110*'Tabulated f values'!U$3*'Tabulated f values'!U$3)+Fit_Parameters!$K110*EXP(-Fit_Parameters!$L110*'Tabulated f values'!U$3*'Tabulated f values'!U$3)+Fit_Parameters!$M110</f>
        <v>16.217105602593357</v>
      </c>
      <c r="V107" s="5">
        <f>Fit_Parameters!$C110*EXP(-Fit_Parameters!$D110*'Tabulated f values'!V$3*'Tabulated f values'!V$3)+Fit_Parameters!$E110*EXP(-Fit_Parameters!$F110*'Tabulated f values'!V$3*'Tabulated f values'!V$3)+Fit_Parameters!$G110*EXP(-Fit_Parameters!$H110*'Tabulated f values'!V$3*'Tabulated f values'!V$3)+Fit_Parameters!$I110*EXP(-Fit_Parameters!$J110*'Tabulated f values'!V$3*'Tabulated f values'!V$3)+Fit_Parameters!$K110*EXP(-Fit_Parameters!$L110*'Tabulated f values'!V$3*'Tabulated f values'!V$3)+Fit_Parameters!$M110</f>
        <v>15.51246082875053</v>
      </c>
      <c r="W107" s="5">
        <f>Fit_Parameters!$C110*EXP(-Fit_Parameters!$D110*'Tabulated f values'!W$3*'Tabulated f values'!W$3)+Fit_Parameters!$E110*EXP(-Fit_Parameters!$F110*'Tabulated f values'!W$3*'Tabulated f values'!W$3)+Fit_Parameters!$G110*EXP(-Fit_Parameters!$H110*'Tabulated f values'!W$3*'Tabulated f values'!W$3)+Fit_Parameters!$I110*EXP(-Fit_Parameters!$J110*'Tabulated f values'!W$3*'Tabulated f values'!W$3)+Fit_Parameters!$K110*EXP(-Fit_Parameters!$L110*'Tabulated f values'!W$3*'Tabulated f values'!W$3)+Fit_Parameters!$M110</f>
        <v>14.826165767908686</v>
      </c>
      <c r="X107" s="5">
        <f>Fit_Parameters!$C110*EXP(-Fit_Parameters!$D110*'Tabulated f values'!X$3*'Tabulated f values'!X$3)+Fit_Parameters!$E110*EXP(-Fit_Parameters!$F110*'Tabulated f values'!X$3*'Tabulated f values'!X$3)+Fit_Parameters!$G110*EXP(-Fit_Parameters!$H110*'Tabulated f values'!X$3*'Tabulated f values'!X$3)+Fit_Parameters!$I110*EXP(-Fit_Parameters!$J110*'Tabulated f values'!X$3*'Tabulated f values'!X$3)+Fit_Parameters!$K110*EXP(-Fit_Parameters!$L110*'Tabulated f values'!X$3*'Tabulated f values'!X$3)+Fit_Parameters!$M110</f>
        <v>14.1589915230697</v>
      </c>
      <c r="Y107" s="5">
        <f>Fit_Parameters!$C110*EXP(-Fit_Parameters!$D110*'Tabulated f values'!Y$3*'Tabulated f values'!Y$3)+Fit_Parameters!$E110*EXP(-Fit_Parameters!$F110*'Tabulated f values'!Y$3*'Tabulated f values'!Y$3)+Fit_Parameters!$G110*EXP(-Fit_Parameters!$H110*'Tabulated f values'!Y$3*'Tabulated f values'!Y$3)+Fit_Parameters!$I110*EXP(-Fit_Parameters!$J110*'Tabulated f values'!Y$3*'Tabulated f values'!Y$3)+Fit_Parameters!$K110*EXP(-Fit_Parameters!$L110*'Tabulated f values'!Y$3*'Tabulated f values'!Y$3)+Fit_Parameters!$M110</f>
        <v>13.512769274350724</v>
      </c>
      <c r="Z107" s="5">
        <f>Fit_Parameters!$C110*EXP(-Fit_Parameters!$D110*'Tabulated f values'!Z$3*'Tabulated f values'!Z$3)+Fit_Parameters!$E110*EXP(-Fit_Parameters!$F110*'Tabulated f values'!Z$3*'Tabulated f values'!Z$3)+Fit_Parameters!$G110*EXP(-Fit_Parameters!$H110*'Tabulated f values'!Z$3*'Tabulated f values'!Z$3)+Fit_Parameters!$I110*EXP(-Fit_Parameters!$J110*'Tabulated f values'!Z$3*'Tabulated f values'!Z$3)+Fit_Parameters!$K110*EXP(-Fit_Parameters!$L110*'Tabulated f values'!Z$3*'Tabulated f values'!Z$3)+Fit_Parameters!$M110</f>
        <v>12.889651014050083</v>
      </c>
      <c r="AA107" s="5">
        <f>Fit_Parameters!$C110*EXP(-Fit_Parameters!$D110*'Tabulated f values'!AA$3*'Tabulated f values'!AA$3)+Fit_Parameters!$E110*EXP(-Fit_Parameters!$F110*'Tabulated f values'!AA$3*'Tabulated f values'!AA$3)+Fit_Parameters!$G110*EXP(-Fit_Parameters!$H110*'Tabulated f values'!AA$3*'Tabulated f values'!AA$3)+Fit_Parameters!$I110*EXP(-Fit_Parameters!$J110*'Tabulated f values'!AA$3*'Tabulated f values'!AA$3)+Fit_Parameters!$K110*EXP(-Fit_Parameters!$L110*'Tabulated f values'!AA$3*'Tabulated f values'!AA$3)+Fit_Parameters!$M110</f>
        <v>12.291688139998966</v>
      </c>
      <c r="AB107" s="5">
        <f>Fit_Parameters!$C110*EXP(-Fit_Parameters!$D110*'Tabulated f values'!AB$3*'Tabulated f values'!AB$3)+Fit_Parameters!$E110*EXP(-Fit_Parameters!$F110*'Tabulated f values'!AB$3*'Tabulated f values'!AB$3)+Fit_Parameters!$G110*EXP(-Fit_Parameters!$H110*'Tabulated f values'!AB$3*'Tabulated f values'!AB$3)+Fit_Parameters!$I110*EXP(-Fit_Parameters!$J110*'Tabulated f values'!AB$3*'Tabulated f values'!AB$3)+Fit_Parameters!$K110*EXP(-Fit_Parameters!$L110*'Tabulated f values'!AB$3*'Tabulated f values'!AB$3)+Fit_Parameters!$M110</f>
        <v>11.720619420078092</v>
      </c>
      <c r="AC107" s="5">
        <f>Fit_Parameters!$C110*EXP(-Fit_Parameters!$D110*'Tabulated f values'!AC$3*'Tabulated f values'!AC$3)+Fit_Parameters!$E110*EXP(-Fit_Parameters!$F110*'Tabulated f values'!AC$3*'Tabulated f values'!AC$3)+Fit_Parameters!$G110*EXP(-Fit_Parameters!$H110*'Tabulated f values'!AC$3*'Tabulated f values'!AC$3)+Fit_Parameters!$I110*EXP(-Fit_Parameters!$J110*'Tabulated f values'!AC$3*'Tabulated f values'!AC$3)+Fit_Parameters!$K110*EXP(-Fit_Parameters!$L110*'Tabulated f values'!AC$3*'Tabulated f values'!AC$3)+Fit_Parameters!$M110</f>
        <v>11.177781842115715</v>
      </c>
      <c r="AD107" s="5"/>
      <c r="AE107" s="5"/>
      <c r="AF107" s="5"/>
      <c r="AG107" s="5"/>
    </row>
    <row r="108" spans="1:33" x14ac:dyDescent="0.25">
      <c r="A108">
        <f>Fit_Parameters!A111</f>
        <v>47</v>
      </c>
      <c r="B108" t="str">
        <f>Fit_Parameters!B111</f>
        <v>Ag</v>
      </c>
      <c r="C108" s="5">
        <f>Fit_Parameters!$C111*EXP(-Fit_Parameters!$D111*'Tabulated f values'!C$3*'Tabulated f values'!C$3)+Fit_Parameters!$E111*EXP(-Fit_Parameters!$F111*'Tabulated f values'!C$3*'Tabulated f values'!C$3)+Fit_Parameters!$G111*EXP(-Fit_Parameters!$H111*'Tabulated f values'!C$3*'Tabulated f values'!C$3)+Fit_Parameters!$I111*EXP(-Fit_Parameters!$J111*'Tabulated f values'!C$3*'Tabulated f values'!C$3)+Fit_Parameters!$K111*EXP(-Fit_Parameters!$L111*'Tabulated f values'!C$3*'Tabulated f values'!C$3)+Fit_Parameters!$M111</f>
        <v>47.000181999999995</v>
      </c>
      <c r="D108" s="5">
        <f>Fit_Parameters!$C111*EXP(-Fit_Parameters!$D111*'Tabulated f values'!D$3*'Tabulated f values'!D$3)+Fit_Parameters!$E111*EXP(-Fit_Parameters!$F111*'Tabulated f values'!D$3*'Tabulated f values'!D$3)+Fit_Parameters!$G111*EXP(-Fit_Parameters!$H111*'Tabulated f values'!D$3*'Tabulated f values'!D$3)+Fit_Parameters!$I111*EXP(-Fit_Parameters!$J111*'Tabulated f values'!D$3*'Tabulated f values'!D$3)+Fit_Parameters!$K111*EXP(-Fit_Parameters!$L111*'Tabulated f values'!D$3*'Tabulated f values'!D$3)+Fit_Parameters!$M111</f>
        <v>46.139816998044211</v>
      </c>
      <c r="E108" s="5">
        <f>Fit_Parameters!$C111*EXP(-Fit_Parameters!$D111*'Tabulated f values'!E$3*'Tabulated f values'!E$3)+Fit_Parameters!$E111*EXP(-Fit_Parameters!$F111*'Tabulated f values'!E$3*'Tabulated f values'!E$3)+Fit_Parameters!$G111*EXP(-Fit_Parameters!$H111*'Tabulated f values'!E$3*'Tabulated f values'!E$3)+Fit_Parameters!$I111*EXP(-Fit_Parameters!$J111*'Tabulated f values'!E$3*'Tabulated f values'!E$3)+Fit_Parameters!$K111*EXP(-Fit_Parameters!$L111*'Tabulated f values'!E$3*'Tabulated f values'!E$3)+Fit_Parameters!$M111</f>
        <v>43.962982049888382</v>
      </c>
      <c r="F108" s="5">
        <f>Fit_Parameters!$C111*EXP(-Fit_Parameters!$D111*'Tabulated f values'!F$3*'Tabulated f values'!F$3)+Fit_Parameters!$E111*EXP(-Fit_Parameters!$F111*'Tabulated f values'!F$3*'Tabulated f values'!F$3)+Fit_Parameters!$G111*EXP(-Fit_Parameters!$H111*'Tabulated f values'!F$3*'Tabulated f values'!F$3)+Fit_Parameters!$I111*EXP(-Fit_Parameters!$J111*'Tabulated f values'!F$3*'Tabulated f values'!F$3)+Fit_Parameters!$K111*EXP(-Fit_Parameters!$L111*'Tabulated f values'!F$3*'Tabulated f values'!F$3)+Fit_Parameters!$M111</f>
        <v>41.158367907014672</v>
      </c>
      <c r="G108" s="5">
        <f>Fit_Parameters!$C111*EXP(-Fit_Parameters!$D111*'Tabulated f values'!G$3*'Tabulated f values'!G$3)+Fit_Parameters!$E111*EXP(-Fit_Parameters!$F111*'Tabulated f values'!G$3*'Tabulated f values'!G$3)+Fit_Parameters!$G111*EXP(-Fit_Parameters!$H111*'Tabulated f values'!G$3*'Tabulated f values'!G$3)+Fit_Parameters!$I111*EXP(-Fit_Parameters!$J111*'Tabulated f values'!G$3*'Tabulated f values'!G$3)+Fit_Parameters!$K111*EXP(-Fit_Parameters!$L111*'Tabulated f values'!G$3*'Tabulated f values'!G$3)+Fit_Parameters!$M111</f>
        <v>38.154387946984713</v>
      </c>
      <c r="H108" s="5">
        <f>Fit_Parameters!$C111*EXP(-Fit_Parameters!$D111*'Tabulated f values'!H$3*'Tabulated f values'!H$3)+Fit_Parameters!$E111*EXP(-Fit_Parameters!$F111*'Tabulated f values'!H$3*'Tabulated f values'!H$3)+Fit_Parameters!$G111*EXP(-Fit_Parameters!$H111*'Tabulated f values'!H$3*'Tabulated f values'!H$3)+Fit_Parameters!$I111*EXP(-Fit_Parameters!$J111*'Tabulated f values'!H$3*'Tabulated f values'!H$3)+Fit_Parameters!$K111*EXP(-Fit_Parameters!$L111*'Tabulated f values'!H$3*'Tabulated f values'!H$3)+Fit_Parameters!$M111</f>
        <v>35.189136616421578</v>
      </c>
      <c r="I108" s="5">
        <f>Fit_Parameters!$C111*EXP(-Fit_Parameters!$D111*'Tabulated f values'!I$3*'Tabulated f values'!I$3)+Fit_Parameters!$E111*EXP(-Fit_Parameters!$F111*'Tabulated f values'!I$3*'Tabulated f values'!I$3)+Fit_Parameters!$G111*EXP(-Fit_Parameters!$H111*'Tabulated f values'!I$3*'Tabulated f values'!I$3)+Fit_Parameters!$I111*EXP(-Fit_Parameters!$J111*'Tabulated f values'!I$3*'Tabulated f values'!I$3)+Fit_Parameters!$K111*EXP(-Fit_Parameters!$L111*'Tabulated f values'!I$3*'Tabulated f values'!I$3)+Fit_Parameters!$M111</f>
        <v>32.416398697751205</v>
      </c>
      <c r="J108" s="5">
        <f>Fit_Parameters!$C111*EXP(-Fit_Parameters!$D111*'Tabulated f values'!J$3*'Tabulated f values'!J$3)+Fit_Parameters!$E111*EXP(-Fit_Parameters!$F111*'Tabulated f values'!J$3*'Tabulated f values'!J$3)+Fit_Parameters!$G111*EXP(-Fit_Parameters!$H111*'Tabulated f values'!J$3*'Tabulated f values'!J$3)+Fit_Parameters!$I111*EXP(-Fit_Parameters!$J111*'Tabulated f values'!J$3*'Tabulated f values'!J$3)+Fit_Parameters!$K111*EXP(-Fit_Parameters!$L111*'Tabulated f values'!J$3*'Tabulated f values'!J$3)+Fit_Parameters!$M111</f>
        <v>29.914707335861003</v>
      </c>
      <c r="K108" s="5">
        <f>Fit_Parameters!$C111*EXP(-Fit_Parameters!$D111*'Tabulated f values'!K$3*'Tabulated f values'!K$3)+Fit_Parameters!$E111*EXP(-Fit_Parameters!$F111*'Tabulated f values'!K$3*'Tabulated f values'!K$3)+Fit_Parameters!$G111*EXP(-Fit_Parameters!$H111*'Tabulated f values'!K$3*'Tabulated f values'!K$3)+Fit_Parameters!$I111*EXP(-Fit_Parameters!$J111*'Tabulated f values'!K$3*'Tabulated f values'!K$3)+Fit_Parameters!$K111*EXP(-Fit_Parameters!$L111*'Tabulated f values'!K$3*'Tabulated f values'!K$3)+Fit_Parameters!$M111</f>
        <v>27.709971819720103</v>
      </c>
      <c r="L108" s="5">
        <f>Fit_Parameters!$C111*EXP(-Fit_Parameters!$D111*'Tabulated f values'!L$3*'Tabulated f values'!L$3)+Fit_Parameters!$E111*EXP(-Fit_Parameters!$F111*'Tabulated f values'!L$3*'Tabulated f values'!L$3)+Fit_Parameters!$G111*EXP(-Fit_Parameters!$H111*'Tabulated f values'!L$3*'Tabulated f values'!L$3)+Fit_Parameters!$I111*EXP(-Fit_Parameters!$J111*'Tabulated f values'!L$3*'Tabulated f values'!L$3)+Fit_Parameters!$K111*EXP(-Fit_Parameters!$L111*'Tabulated f values'!L$3*'Tabulated f values'!L$3)+Fit_Parameters!$M111</f>
        <v>25.801110008768479</v>
      </c>
      <c r="M108" s="5">
        <f>Fit_Parameters!$C111*EXP(-Fit_Parameters!$D111*'Tabulated f values'!M$3*'Tabulated f values'!M$3)+Fit_Parameters!$E111*EXP(-Fit_Parameters!$F111*'Tabulated f values'!M$3*'Tabulated f values'!M$3)+Fit_Parameters!$G111*EXP(-Fit_Parameters!$H111*'Tabulated f values'!M$3*'Tabulated f values'!M$3)+Fit_Parameters!$I111*EXP(-Fit_Parameters!$J111*'Tabulated f values'!M$3*'Tabulated f values'!M$3)+Fit_Parameters!$K111*EXP(-Fit_Parameters!$L111*'Tabulated f values'!M$3*'Tabulated f values'!M$3)+Fit_Parameters!$M111</f>
        <v>24.170432580608519</v>
      </c>
      <c r="N108" s="5">
        <f>Fit_Parameters!$C111*EXP(-Fit_Parameters!$D111*'Tabulated f values'!N$3*'Tabulated f values'!N$3)+Fit_Parameters!$E111*EXP(-Fit_Parameters!$F111*'Tabulated f values'!N$3*'Tabulated f values'!N$3)+Fit_Parameters!$G111*EXP(-Fit_Parameters!$H111*'Tabulated f values'!N$3*'Tabulated f values'!N$3)+Fit_Parameters!$I111*EXP(-Fit_Parameters!$J111*'Tabulated f values'!N$3*'Tabulated f values'!N$3)+Fit_Parameters!$K111*EXP(-Fit_Parameters!$L111*'Tabulated f values'!N$3*'Tabulated f values'!N$3)+Fit_Parameters!$M111</f>
        <v>22.786448317341325</v>
      </c>
      <c r="O108" s="5">
        <f>Fit_Parameters!$C111*EXP(-Fit_Parameters!$D111*'Tabulated f values'!O$3*'Tabulated f values'!O$3)+Fit_Parameters!$E111*EXP(-Fit_Parameters!$F111*'Tabulated f values'!O$3*'Tabulated f values'!O$3)+Fit_Parameters!$G111*EXP(-Fit_Parameters!$H111*'Tabulated f values'!O$3*'Tabulated f values'!O$3)+Fit_Parameters!$I111*EXP(-Fit_Parameters!$J111*'Tabulated f values'!O$3*'Tabulated f values'!O$3)+Fit_Parameters!$K111*EXP(-Fit_Parameters!$L111*'Tabulated f values'!O$3*'Tabulated f values'!O$3)+Fit_Parameters!$M111</f>
        <v>21.607664181559322</v>
      </c>
      <c r="P108" s="5">
        <f>Fit_Parameters!$C111*EXP(-Fit_Parameters!$D111*'Tabulated f values'!P$3*'Tabulated f values'!P$3)+Fit_Parameters!$E111*EXP(-Fit_Parameters!$F111*'Tabulated f values'!P$3*'Tabulated f values'!P$3)+Fit_Parameters!$G111*EXP(-Fit_Parameters!$H111*'Tabulated f values'!P$3*'Tabulated f values'!P$3)+Fit_Parameters!$I111*EXP(-Fit_Parameters!$J111*'Tabulated f values'!P$3*'Tabulated f values'!P$3)+Fit_Parameters!$K111*EXP(-Fit_Parameters!$L111*'Tabulated f values'!P$3*'Tabulated f values'!P$3)+Fit_Parameters!$M111</f>
        <v>20.58875381234202</v>
      </c>
      <c r="Q108" s="5">
        <f>Fit_Parameters!$C111*EXP(-Fit_Parameters!$D111*'Tabulated f values'!Q$3*'Tabulated f values'!Q$3)+Fit_Parameters!$E111*EXP(-Fit_Parameters!$F111*'Tabulated f values'!Q$3*'Tabulated f values'!Q$3)+Fit_Parameters!$G111*EXP(-Fit_Parameters!$H111*'Tabulated f values'!Q$3*'Tabulated f values'!Q$3)+Fit_Parameters!$I111*EXP(-Fit_Parameters!$J111*'Tabulated f values'!Q$3*'Tabulated f values'!Q$3)+Fit_Parameters!$K111*EXP(-Fit_Parameters!$L111*'Tabulated f values'!Q$3*'Tabulated f values'!Q$3)+Fit_Parameters!$M111</f>
        <v>19.686848696120816</v>
      </c>
      <c r="R108" s="5">
        <f>Fit_Parameters!$C111*EXP(-Fit_Parameters!$D111*'Tabulated f values'!R$3*'Tabulated f values'!R$3)+Fit_Parameters!$E111*EXP(-Fit_Parameters!$F111*'Tabulated f values'!R$3*'Tabulated f values'!R$3)+Fit_Parameters!$G111*EXP(-Fit_Parameters!$H111*'Tabulated f values'!R$3*'Tabulated f values'!R$3)+Fit_Parameters!$I111*EXP(-Fit_Parameters!$J111*'Tabulated f values'!R$3*'Tabulated f values'!R$3)+Fit_Parameters!$K111*EXP(-Fit_Parameters!$L111*'Tabulated f values'!R$3*'Tabulated f values'!R$3)+Fit_Parameters!$M111</f>
        <v>18.865935497911643</v>
      </c>
      <c r="S108" s="5">
        <f>Fit_Parameters!$C111*EXP(-Fit_Parameters!$D111*'Tabulated f values'!S$3*'Tabulated f values'!S$3)+Fit_Parameters!$E111*EXP(-Fit_Parameters!$F111*'Tabulated f values'!S$3*'Tabulated f values'!S$3)+Fit_Parameters!$G111*EXP(-Fit_Parameters!$H111*'Tabulated f values'!S$3*'Tabulated f values'!S$3)+Fit_Parameters!$I111*EXP(-Fit_Parameters!$J111*'Tabulated f values'!S$3*'Tabulated f values'!S$3)+Fit_Parameters!$K111*EXP(-Fit_Parameters!$L111*'Tabulated f values'!S$3*'Tabulated f values'!S$3)+Fit_Parameters!$M111</f>
        <v>18.098766543810928</v>
      </c>
      <c r="T108" s="5">
        <f>Fit_Parameters!$C111*EXP(-Fit_Parameters!$D111*'Tabulated f values'!T$3*'Tabulated f values'!T$3)+Fit_Parameters!$E111*EXP(-Fit_Parameters!$F111*'Tabulated f values'!T$3*'Tabulated f values'!T$3)+Fit_Parameters!$G111*EXP(-Fit_Parameters!$H111*'Tabulated f values'!T$3*'Tabulated f values'!T$3)+Fit_Parameters!$I111*EXP(-Fit_Parameters!$J111*'Tabulated f values'!T$3*'Tabulated f values'!T$3)+Fit_Parameters!$K111*EXP(-Fit_Parameters!$L111*'Tabulated f values'!T$3*'Tabulated f values'!T$3)+Fit_Parameters!$M111</f>
        <v>17.366731649234719</v>
      </c>
      <c r="U108" s="5">
        <f>Fit_Parameters!$C111*EXP(-Fit_Parameters!$D111*'Tabulated f values'!U$3*'Tabulated f values'!U$3)+Fit_Parameters!$E111*EXP(-Fit_Parameters!$F111*'Tabulated f values'!U$3*'Tabulated f values'!U$3)+Fit_Parameters!$G111*EXP(-Fit_Parameters!$H111*'Tabulated f values'!U$3*'Tabulated f values'!U$3)+Fit_Parameters!$I111*EXP(-Fit_Parameters!$J111*'Tabulated f values'!U$3*'Tabulated f values'!U$3)+Fit_Parameters!$K111*EXP(-Fit_Parameters!$L111*'Tabulated f values'!U$3*'Tabulated f values'!U$3)+Fit_Parameters!$M111</f>
        <v>16.658512803821051</v>
      </c>
      <c r="V108" s="5">
        <f>Fit_Parameters!$C111*EXP(-Fit_Parameters!$D111*'Tabulated f values'!V$3*'Tabulated f values'!V$3)+Fit_Parameters!$E111*EXP(-Fit_Parameters!$F111*'Tabulated f values'!V$3*'Tabulated f values'!V$3)+Fit_Parameters!$G111*EXP(-Fit_Parameters!$H111*'Tabulated f values'!V$3*'Tabulated f values'!V$3)+Fit_Parameters!$I111*EXP(-Fit_Parameters!$J111*'Tabulated f values'!V$3*'Tabulated f values'!V$3)+Fit_Parameters!$K111*EXP(-Fit_Parameters!$L111*'Tabulated f values'!V$3*'Tabulated f values'!V$3)+Fit_Parameters!$M111</f>
        <v>15.968277170271472</v>
      </c>
      <c r="W108" s="5">
        <f>Fit_Parameters!$C111*EXP(-Fit_Parameters!$D111*'Tabulated f values'!W$3*'Tabulated f values'!W$3)+Fit_Parameters!$E111*EXP(-Fit_Parameters!$F111*'Tabulated f values'!W$3*'Tabulated f values'!W$3)+Fit_Parameters!$G111*EXP(-Fit_Parameters!$H111*'Tabulated f values'!W$3*'Tabulated f values'!W$3)+Fit_Parameters!$I111*EXP(-Fit_Parameters!$J111*'Tabulated f values'!W$3*'Tabulated f values'!W$3)+Fit_Parameters!$K111*EXP(-Fit_Parameters!$L111*'Tabulated f values'!W$3*'Tabulated f values'!W$3)+Fit_Parameters!$M111</f>
        <v>15.293921601804547</v>
      </c>
      <c r="X108" s="5">
        <f>Fit_Parameters!$C111*EXP(-Fit_Parameters!$D111*'Tabulated f values'!X$3*'Tabulated f values'!X$3)+Fit_Parameters!$E111*EXP(-Fit_Parameters!$F111*'Tabulated f values'!X$3*'Tabulated f values'!X$3)+Fit_Parameters!$G111*EXP(-Fit_Parameters!$H111*'Tabulated f values'!X$3*'Tabulated f values'!X$3)+Fit_Parameters!$I111*EXP(-Fit_Parameters!$J111*'Tabulated f values'!X$3*'Tabulated f values'!X$3)+Fit_Parameters!$K111*EXP(-Fit_Parameters!$L111*'Tabulated f values'!X$3*'Tabulated f values'!X$3)+Fit_Parameters!$M111</f>
        <v>14.6356295745806</v>
      </c>
      <c r="Y108" s="5">
        <f>Fit_Parameters!$C111*EXP(-Fit_Parameters!$D111*'Tabulated f values'!Y$3*'Tabulated f values'!Y$3)+Fit_Parameters!$E111*EXP(-Fit_Parameters!$F111*'Tabulated f values'!Y$3*'Tabulated f values'!Y$3)+Fit_Parameters!$G111*EXP(-Fit_Parameters!$H111*'Tabulated f values'!Y$3*'Tabulated f values'!Y$3)+Fit_Parameters!$I111*EXP(-Fit_Parameters!$J111*'Tabulated f values'!Y$3*'Tabulated f values'!Y$3)+Fit_Parameters!$K111*EXP(-Fit_Parameters!$L111*'Tabulated f values'!Y$3*'Tabulated f values'!Y$3)+Fit_Parameters!$M111</f>
        <v>13.994813592860556</v>
      </c>
      <c r="Z108" s="5">
        <f>Fit_Parameters!$C111*EXP(-Fit_Parameters!$D111*'Tabulated f values'!Z$3*'Tabulated f values'!Z$3)+Fit_Parameters!$E111*EXP(-Fit_Parameters!$F111*'Tabulated f values'!Z$3*'Tabulated f values'!Z$3)+Fit_Parameters!$G111*EXP(-Fit_Parameters!$H111*'Tabulated f values'!Z$3*'Tabulated f values'!Z$3)+Fit_Parameters!$I111*EXP(-Fit_Parameters!$J111*'Tabulated f values'!Z$3*'Tabulated f values'!Z$3)+Fit_Parameters!$K111*EXP(-Fit_Parameters!$L111*'Tabulated f values'!Z$3*'Tabulated f values'!Z$3)+Fit_Parameters!$M111</f>
        <v>13.373407792888431</v>
      </c>
      <c r="AA108" s="5">
        <f>Fit_Parameters!$C111*EXP(-Fit_Parameters!$D111*'Tabulated f values'!AA$3*'Tabulated f values'!AA$3)+Fit_Parameters!$E111*EXP(-Fit_Parameters!$F111*'Tabulated f values'!AA$3*'Tabulated f values'!AA$3)+Fit_Parameters!$G111*EXP(-Fit_Parameters!$H111*'Tabulated f values'!AA$3*'Tabulated f values'!AA$3)+Fit_Parameters!$I111*EXP(-Fit_Parameters!$J111*'Tabulated f values'!AA$3*'Tabulated f values'!AA$3)+Fit_Parameters!$K111*EXP(-Fit_Parameters!$L111*'Tabulated f values'!AA$3*'Tabulated f values'!AA$3)+Fit_Parameters!$M111</f>
        <v>12.773431550075607</v>
      </c>
      <c r="AB108" s="5">
        <f>Fit_Parameters!$C111*EXP(-Fit_Parameters!$D111*'Tabulated f values'!AB$3*'Tabulated f values'!AB$3)+Fit_Parameters!$E111*EXP(-Fit_Parameters!$F111*'Tabulated f values'!AB$3*'Tabulated f values'!AB$3)+Fit_Parameters!$G111*EXP(-Fit_Parameters!$H111*'Tabulated f values'!AB$3*'Tabulated f values'!AB$3)+Fit_Parameters!$I111*EXP(-Fit_Parameters!$J111*'Tabulated f values'!AB$3*'Tabulated f values'!AB$3)+Fit_Parameters!$K111*EXP(-Fit_Parameters!$L111*'Tabulated f values'!AB$3*'Tabulated f values'!AB$3)+Fit_Parameters!$M111</f>
        <v>12.196741166952762</v>
      </c>
      <c r="AC108" s="5">
        <f>Fit_Parameters!$C111*EXP(-Fit_Parameters!$D111*'Tabulated f values'!AC$3*'Tabulated f values'!AC$3)+Fit_Parameters!$E111*EXP(-Fit_Parameters!$F111*'Tabulated f values'!AC$3*'Tabulated f values'!AC$3)+Fit_Parameters!$G111*EXP(-Fit_Parameters!$H111*'Tabulated f values'!AC$3*'Tabulated f values'!AC$3)+Fit_Parameters!$I111*EXP(-Fit_Parameters!$J111*'Tabulated f values'!AC$3*'Tabulated f values'!AC$3)+Fit_Parameters!$K111*EXP(-Fit_Parameters!$L111*'Tabulated f values'!AC$3*'Tabulated f values'!AC$3)+Fit_Parameters!$M111</f>
        <v>11.644901795696377</v>
      </c>
      <c r="AD108" s="5"/>
      <c r="AE108" s="5"/>
      <c r="AF108" s="5"/>
      <c r="AG108" s="5"/>
    </row>
    <row r="109" spans="1:33" x14ac:dyDescent="0.25">
      <c r="A109">
        <f>Fit_Parameters!A112</f>
        <v>47</v>
      </c>
      <c r="B109" t="str">
        <f>Fit_Parameters!B112</f>
        <v>Ag1+</v>
      </c>
      <c r="C109" s="5">
        <f>Fit_Parameters!$C112*EXP(-Fit_Parameters!$D112*'Tabulated f values'!C$3*'Tabulated f values'!C$3)+Fit_Parameters!$E112*EXP(-Fit_Parameters!$F112*'Tabulated f values'!C$3*'Tabulated f values'!C$3)+Fit_Parameters!$G112*EXP(-Fit_Parameters!$H112*'Tabulated f values'!C$3*'Tabulated f values'!C$3)+Fit_Parameters!$I112*EXP(-Fit_Parameters!$J112*'Tabulated f values'!C$3*'Tabulated f values'!C$3)+Fit_Parameters!$K112*EXP(-Fit_Parameters!$L112*'Tabulated f values'!C$3*'Tabulated f values'!C$3)+Fit_Parameters!$M112</f>
        <v>45.992094000000002</v>
      </c>
      <c r="D109" s="5">
        <f>Fit_Parameters!$C112*EXP(-Fit_Parameters!$D112*'Tabulated f values'!D$3*'Tabulated f values'!D$3)+Fit_Parameters!$E112*EXP(-Fit_Parameters!$F112*'Tabulated f values'!D$3*'Tabulated f values'!D$3)+Fit_Parameters!$G112*EXP(-Fit_Parameters!$H112*'Tabulated f values'!D$3*'Tabulated f values'!D$3)+Fit_Parameters!$I112*EXP(-Fit_Parameters!$J112*'Tabulated f values'!D$3*'Tabulated f values'!D$3)+Fit_Parameters!$K112*EXP(-Fit_Parameters!$L112*'Tabulated f values'!D$3*'Tabulated f values'!D$3)+Fit_Parameters!$M112</f>
        <v>45.351842338683483</v>
      </c>
      <c r="E109" s="5">
        <f>Fit_Parameters!$C112*EXP(-Fit_Parameters!$D112*'Tabulated f values'!E$3*'Tabulated f values'!E$3)+Fit_Parameters!$E112*EXP(-Fit_Parameters!$F112*'Tabulated f values'!E$3*'Tabulated f values'!E$3)+Fit_Parameters!$G112*EXP(-Fit_Parameters!$H112*'Tabulated f values'!E$3*'Tabulated f values'!E$3)+Fit_Parameters!$I112*EXP(-Fit_Parameters!$J112*'Tabulated f values'!E$3*'Tabulated f values'!E$3)+Fit_Parameters!$K112*EXP(-Fit_Parameters!$L112*'Tabulated f values'!E$3*'Tabulated f values'!E$3)+Fit_Parameters!$M112</f>
        <v>43.575389743035018</v>
      </c>
      <c r="F109" s="5">
        <f>Fit_Parameters!$C112*EXP(-Fit_Parameters!$D112*'Tabulated f values'!F$3*'Tabulated f values'!F$3)+Fit_Parameters!$E112*EXP(-Fit_Parameters!$F112*'Tabulated f values'!F$3*'Tabulated f values'!F$3)+Fit_Parameters!$G112*EXP(-Fit_Parameters!$H112*'Tabulated f values'!F$3*'Tabulated f values'!F$3)+Fit_Parameters!$I112*EXP(-Fit_Parameters!$J112*'Tabulated f values'!F$3*'Tabulated f values'!F$3)+Fit_Parameters!$K112*EXP(-Fit_Parameters!$L112*'Tabulated f values'!F$3*'Tabulated f values'!F$3)+Fit_Parameters!$M112</f>
        <v>41.023920460868254</v>
      </c>
      <c r="G109" s="5">
        <f>Fit_Parameters!$C112*EXP(-Fit_Parameters!$D112*'Tabulated f values'!G$3*'Tabulated f values'!G$3)+Fit_Parameters!$E112*EXP(-Fit_Parameters!$F112*'Tabulated f values'!G$3*'Tabulated f values'!G$3)+Fit_Parameters!$G112*EXP(-Fit_Parameters!$H112*'Tabulated f values'!G$3*'Tabulated f values'!G$3)+Fit_Parameters!$I112*EXP(-Fit_Parameters!$J112*'Tabulated f values'!G$3*'Tabulated f values'!G$3)+Fit_Parameters!$K112*EXP(-Fit_Parameters!$L112*'Tabulated f values'!G$3*'Tabulated f values'!G$3)+Fit_Parameters!$M112</f>
        <v>38.114821915267143</v>
      </c>
      <c r="H109" s="5">
        <f>Fit_Parameters!$C112*EXP(-Fit_Parameters!$D112*'Tabulated f values'!H$3*'Tabulated f values'!H$3)+Fit_Parameters!$E112*EXP(-Fit_Parameters!$F112*'Tabulated f values'!H$3*'Tabulated f values'!H$3)+Fit_Parameters!$G112*EXP(-Fit_Parameters!$H112*'Tabulated f values'!H$3*'Tabulated f values'!H$3)+Fit_Parameters!$I112*EXP(-Fit_Parameters!$J112*'Tabulated f values'!H$3*'Tabulated f values'!H$3)+Fit_Parameters!$K112*EXP(-Fit_Parameters!$L112*'Tabulated f values'!H$3*'Tabulated f values'!H$3)+Fit_Parameters!$M112</f>
        <v>35.182027154138922</v>
      </c>
      <c r="I109" s="5">
        <f>Fit_Parameters!$C112*EXP(-Fit_Parameters!$D112*'Tabulated f values'!I$3*'Tabulated f values'!I$3)+Fit_Parameters!$E112*EXP(-Fit_Parameters!$F112*'Tabulated f values'!I$3*'Tabulated f values'!I$3)+Fit_Parameters!$G112*EXP(-Fit_Parameters!$H112*'Tabulated f values'!I$3*'Tabulated f values'!I$3)+Fit_Parameters!$I112*EXP(-Fit_Parameters!$J112*'Tabulated f values'!I$3*'Tabulated f values'!I$3)+Fit_Parameters!$K112*EXP(-Fit_Parameters!$L112*'Tabulated f values'!I$3*'Tabulated f values'!I$3)+Fit_Parameters!$M112</f>
        <v>32.42497892593952</v>
      </c>
      <c r="J109" s="5">
        <f>Fit_Parameters!$C112*EXP(-Fit_Parameters!$D112*'Tabulated f values'!J$3*'Tabulated f values'!J$3)+Fit_Parameters!$E112*EXP(-Fit_Parameters!$F112*'Tabulated f values'!J$3*'Tabulated f values'!J$3)+Fit_Parameters!$G112*EXP(-Fit_Parameters!$H112*'Tabulated f values'!J$3*'Tabulated f values'!J$3)+Fit_Parameters!$I112*EXP(-Fit_Parameters!$J112*'Tabulated f values'!J$3*'Tabulated f values'!J$3)+Fit_Parameters!$K112*EXP(-Fit_Parameters!$L112*'Tabulated f values'!J$3*'Tabulated f values'!J$3)+Fit_Parameters!$M112</f>
        <v>29.933319145308086</v>
      </c>
      <c r="K109" s="5">
        <f>Fit_Parameters!$C112*EXP(-Fit_Parameters!$D112*'Tabulated f values'!K$3*'Tabulated f values'!K$3)+Fit_Parameters!$E112*EXP(-Fit_Parameters!$F112*'Tabulated f values'!K$3*'Tabulated f values'!K$3)+Fit_Parameters!$G112*EXP(-Fit_Parameters!$H112*'Tabulated f values'!K$3*'Tabulated f values'!K$3)+Fit_Parameters!$I112*EXP(-Fit_Parameters!$J112*'Tabulated f values'!K$3*'Tabulated f values'!K$3)+Fit_Parameters!$K112*EXP(-Fit_Parameters!$L112*'Tabulated f values'!K$3*'Tabulated f values'!K$3)+Fit_Parameters!$M112</f>
        <v>27.734550494547218</v>
      </c>
      <c r="L109" s="5">
        <f>Fit_Parameters!$C112*EXP(-Fit_Parameters!$D112*'Tabulated f values'!L$3*'Tabulated f values'!L$3)+Fit_Parameters!$E112*EXP(-Fit_Parameters!$F112*'Tabulated f values'!L$3*'Tabulated f values'!L$3)+Fit_Parameters!$G112*EXP(-Fit_Parameters!$H112*'Tabulated f values'!L$3*'Tabulated f values'!L$3)+Fit_Parameters!$I112*EXP(-Fit_Parameters!$J112*'Tabulated f values'!L$3*'Tabulated f values'!L$3)+Fit_Parameters!$K112*EXP(-Fit_Parameters!$L112*'Tabulated f values'!L$3*'Tabulated f values'!L$3)+Fit_Parameters!$M112</f>
        <v>25.827092979498889</v>
      </c>
      <c r="M109" s="5">
        <f>Fit_Parameters!$C112*EXP(-Fit_Parameters!$D112*'Tabulated f values'!M$3*'Tabulated f values'!M$3)+Fit_Parameters!$E112*EXP(-Fit_Parameters!$F112*'Tabulated f values'!M$3*'Tabulated f values'!M$3)+Fit_Parameters!$G112*EXP(-Fit_Parameters!$H112*'Tabulated f values'!M$3*'Tabulated f values'!M$3)+Fit_Parameters!$I112*EXP(-Fit_Parameters!$J112*'Tabulated f values'!M$3*'Tabulated f values'!M$3)+Fit_Parameters!$K112*EXP(-Fit_Parameters!$L112*'Tabulated f values'!M$3*'Tabulated f values'!M$3)+Fit_Parameters!$M112</f>
        <v>24.193184157146423</v>
      </c>
      <c r="N109" s="5">
        <f>Fit_Parameters!$C112*EXP(-Fit_Parameters!$D112*'Tabulated f values'!N$3*'Tabulated f values'!N$3)+Fit_Parameters!$E112*EXP(-Fit_Parameters!$F112*'Tabulated f values'!N$3*'Tabulated f values'!N$3)+Fit_Parameters!$G112*EXP(-Fit_Parameters!$H112*'Tabulated f values'!N$3*'Tabulated f values'!N$3)+Fit_Parameters!$I112*EXP(-Fit_Parameters!$J112*'Tabulated f values'!N$3*'Tabulated f values'!N$3)+Fit_Parameters!$K112*EXP(-Fit_Parameters!$L112*'Tabulated f values'!N$3*'Tabulated f values'!N$3)+Fit_Parameters!$M112</f>
        <v>22.802402722453081</v>
      </c>
      <c r="O109" s="5">
        <f>Fit_Parameters!$C112*EXP(-Fit_Parameters!$D112*'Tabulated f values'!O$3*'Tabulated f values'!O$3)+Fit_Parameters!$E112*EXP(-Fit_Parameters!$F112*'Tabulated f values'!O$3*'Tabulated f values'!O$3)+Fit_Parameters!$G112*EXP(-Fit_Parameters!$H112*'Tabulated f values'!O$3*'Tabulated f values'!O$3)+Fit_Parameters!$I112*EXP(-Fit_Parameters!$J112*'Tabulated f values'!O$3*'Tabulated f values'!O$3)+Fit_Parameters!$K112*EXP(-Fit_Parameters!$L112*'Tabulated f values'!O$3*'Tabulated f values'!O$3)+Fit_Parameters!$M112</f>
        <v>21.615021690636038</v>
      </c>
      <c r="P109" s="5">
        <f>Fit_Parameters!$C112*EXP(-Fit_Parameters!$D112*'Tabulated f values'!P$3*'Tabulated f values'!P$3)+Fit_Parameters!$E112*EXP(-Fit_Parameters!$F112*'Tabulated f values'!P$3*'Tabulated f values'!P$3)+Fit_Parameters!$G112*EXP(-Fit_Parameters!$H112*'Tabulated f values'!P$3*'Tabulated f values'!P$3)+Fit_Parameters!$I112*EXP(-Fit_Parameters!$J112*'Tabulated f values'!P$3*'Tabulated f values'!P$3)+Fit_Parameters!$K112*EXP(-Fit_Parameters!$L112*'Tabulated f values'!P$3*'Tabulated f values'!P$3)+Fit_Parameters!$M112</f>
        <v>20.587442169089108</v>
      </c>
      <c r="Q109" s="5">
        <f>Fit_Parameters!$C112*EXP(-Fit_Parameters!$D112*'Tabulated f values'!Q$3*'Tabulated f values'!Q$3)+Fit_Parameters!$E112*EXP(-Fit_Parameters!$F112*'Tabulated f values'!Q$3*'Tabulated f values'!Q$3)+Fit_Parameters!$G112*EXP(-Fit_Parameters!$H112*'Tabulated f values'!Q$3*'Tabulated f values'!Q$3)+Fit_Parameters!$I112*EXP(-Fit_Parameters!$J112*'Tabulated f values'!Q$3*'Tabulated f values'!Q$3)+Fit_Parameters!$K112*EXP(-Fit_Parameters!$L112*'Tabulated f values'!Q$3*'Tabulated f values'!Q$3)+Fit_Parameters!$M112</f>
        <v>19.678017899527148</v>
      </c>
      <c r="R109" s="5">
        <f>Fit_Parameters!$C112*EXP(-Fit_Parameters!$D112*'Tabulated f values'!R$3*'Tabulated f values'!R$3)+Fit_Parameters!$E112*EXP(-Fit_Parameters!$F112*'Tabulated f values'!R$3*'Tabulated f values'!R$3)+Fit_Parameters!$G112*EXP(-Fit_Parameters!$H112*'Tabulated f values'!R$3*'Tabulated f values'!R$3)+Fit_Parameters!$I112*EXP(-Fit_Parameters!$J112*'Tabulated f values'!R$3*'Tabulated f values'!R$3)+Fit_Parameters!$K112*EXP(-Fit_Parameters!$L112*'Tabulated f values'!R$3*'Tabulated f values'!R$3)+Fit_Parameters!$M112</f>
        <v>18.851342648068378</v>
      </c>
      <c r="S109" s="5">
        <f>Fit_Parameters!$C112*EXP(-Fit_Parameters!$D112*'Tabulated f values'!S$3*'Tabulated f values'!S$3)+Fit_Parameters!$E112*EXP(-Fit_Parameters!$F112*'Tabulated f values'!S$3*'Tabulated f values'!S$3)+Fit_Parameters!$G112*EXP(-Fit_Parameters!$H112*'Tabulated f values'!S$3*'Tabulated f values'!S$3)+Fit_Parameters!$I112*EXP(-Fit_Parameters!$J112*'Tabulated f values'!S$3*'Tabulated f values'!S$3)+Fit_Parameters!$K112*EXP(-Fit_Parameters!$L112*'Tabulated f values'!S$3*'Tabulated f values'!S$3)+Fit_Parameters!$M112</f>
        <v>18.080275132665388</v>
      </c>
      <c r="T109" s="5">
        <f>Fit_Parameters!$C112*EXP(-Fit_Parameters!$D112*'Tabulated f values'!T$3*'Tabulated f values'!T$3)+Fit_Parameters!$E112*EXP(-Fit_Parameters!$F112*'Tabulated f values'!T$3*'Tabulated f values'!T$3)+Fit_Parameters!$G112*EXP(-Fit_Parameters!$H112*'Tabulated f values'!T$3*'Tabulated f values'!T$3)+Fit_Parameters!$I112*EXP(-Fit_Parameters!$J112*'Tabulated f values'!T$3*'Tabulated f values'!T$3)+Fit_Parameters!$K112*EXP(-Fit_Parameters!$L112*'Tabulated f values'!T$3*'Tabulated f values'!T$3)+Fit_Parameters!$M112</f>
        <v>17.346001737961149</v>
      </c>
      <c r="U109" s="5">
        <f>Fit_Parameters!$C112*EXP(-Fit_Parameters!$D112*'Tabulated f values'!U$3*'Tabulated f values'!U$3)+Fit_Parameters!$E112*EXP(-Fit_Parameters!$F112*'Tabulated f values'!U$3*'Tabulated f values'!U$3)+Fit_Parameters!$G112*EXP(-Fit_Parameters!$H112*'Tabulated f values'!U$3*'Tabulated f values'!U$3)+Fit_Parameters!$I112*EXP(-Fit_Parameters!$J112*'Tabulated f values'!U$3*'Tabulated f values'!U$3)+Fit_Parameters!$K112*EXP(-Fit_Parameters!$L112*'Tabulated f values'!U$3*'Tabulated f values'!U$3)+Fit_Parameters!$M112</f>
        <v>16.636866139957935</v>
      </c>
      <c r="V109" s="5">
        <f>Fit_Parameters!$C112*EXP(-Fit_Parameters!$D112*'Tabulated f values'!V$3*'Tabulated f values'!V$3)+Fit_Parameters!$E112*EXP(-Fit_Parameters!$F112*'Tabulated f values'!V$3*'Tabulated f values'!V$3)+Fit_Parameters!$G112*EXP(-Fit_Parameters!$H112*'Tabulated f values'!V$3*'Tabulated f values'!V$3)+Fit_Parameters!$I112*EXP(-Fit_Parameters!$J112*'Tabulated f values'!V$3*'Tabulated f values'!V$3)+Fit_Parameters!$K112*EXP(-Fit_Parameters!$L112*'Tabulated f values'!V$3*'Tabulated f values'!V$3)+Fit_Parameters!$M112</f>
        <v>15.946683532760195</v>
      </c>
      <c r="W109" s="5">
        <f>Fit_Parameters!$C112*EXP(-Fit_Parameters!$D112*'Tabulated f values'!W$3*'Tabulated f values'!W$3)+Fit_Parameters!$E112*EXP(-Fit_Parameters!$F112*'Tabulated f values'!W$3*'Tabulated f values'!W$3)+Fit_Parameters!$G112*EXP(-Fit_Parameters!$H112*'Tabulated f values'!W$3*'Tabulated f values'!W$3)+Fit_Parameters!$I112*EXP(-Fit_Parameters!$J112*'Tabulated f values'!W$3*'Tabulated f values'!W$3)+Fit_Parameters!$K112*EXP(-Fit_Parameters!$L112*'Tabulated f values'!W$3*'Tabulated f values'!W$3)+Fit_Parameters!$M112</f>
        <v>15.273049804602527</v>
      </c>
      <c r="X109" s="5">
        <f>Fit_Parameters!$C112*EXP(-Fit_Parameters!$D112*'Tabulated f values'!X$3*'Tabulated f values'!X$3)+Fit_Parameters!$E112*EXP(-Fit_Parameters!$F112*'Tabulated f values'!X$3*'Tabulated f values'!X$3)+Fit_Parameters!$G112*EXP(-Fit_Parameters!$H112*'Tabulated f values'!X$3*'Tabulated f values'!X$3)+Fit_Parameters!$I112*EXP(-Fit_Parameters!$J112*'Tabulated f values'!X$3*'Tabulated f values'!X$3)+Fit_Parameters!$K112*EXP(-Fit_Parameters!$L112*'Tabulated f values'!X$3*'Tabulated f values'!X$3)+Fit_Parameters!$M112</f>
        <v>14.615920173352791</v>
      </c>
      <c r="Y109" s="5">
        <f>Fit_Parameters!$C112*EXP(-Fit_Parameters!$D112*'Tabulated f values'!Y$3*'Tabulated f values'!Y$3)+Fit_Parameters!$E112*EXP(-Fit_Parameters!$F112*'Tabulated f values'!Y$3*'Tabulated f values'!Y$3)+Fit_Parameters!$G112*EXP(-Fit_Parameters!$H112*'Tabulated f values'!Y$3*'Tabulated f values'!Y$3)+Fit_Parameters!$I112*EXP(-Fit_Parameters!$J112*'Tabulated f values'!Y$3*'Tabulated f values'!Y$3)+Fit_Parameters!$K112*EXP(-Fit_Parameters!$L112*'Tabulated f values'!Y$3*'Tabulated f values'!Y$3)+Fit_Parameters!$M112</f>
        <v>13.976547777321791</v>
      </c>
      <c r="Z109" s="5">
        <f>Fit_Parameters!$C112*EXP(-Fit_Parameters!$D112*'Tabulated f values'!Z$3*'Tabulated f values'!Z$3)+Fit_Parameters!$E112*EXP(-Fit_Parameters!$F112*'Tabulated f values'!Z$3*'Tabulated f values'!Z$3)+Fit_Parameters!$G112*EXP(-Fit_Parameters!$H112*'Tabulated f values'!Z$3*'Tabulated f values'!Z$3)+Fit_Parameters!$I112*EXP(-Fit_Parameters!$J112*'Tabulated f values'!Z$3*'Tabulated f values'!Z$3)+Fit_Parameters!$K112*EXP(-Fit_Parameters!$L112*'Tabulated f values'!Z$3*'Tabulated f values'!Z$3)+Fit_Parameters!$M112</f>
        <v>13.356761424346516</v>
      </c>
      <c r="AA109" s="5">
        <f>Fit_Parameters!$C112*EXP(-Fit_Parameters!$D112*'Tabulated f values'!AA$3*'Tabulated f values'!AA$3)+Fit_Parameters!$E112*EXP(-Fit_Parameters!$F112*'Tabulated f values'!AA$3*'Tabulated f values'!AA$3)+Fit_Parameters!$G112*EXP(-Fit_Parameters!$H112*'Tabulated f values'!AA$3*'Tabulated f values'!AA$3)+Fit_Parameters!$I112*EXP(-Fit_Parameters!$J112*'Tabulated f values'!AA$3*'Tabulated f values'!AA$3)+Fit_Parameters!$K112*EXP(-Fit_Parameters!$L112*'Tabulated f values'!AA$3*'Tabulated f values'!AA$3)+Fit_Parameters!$M112</f>
        <v>12.75851256946541</v>
      </c>
      <c r="AB109" s="5">
        <f>Fit_Parameters!$C112*EXP(-Fit_Parameters!$D112*'Tabulated f values'!AB$3*'Tabulated f values'!AB$3)+Fit_Parameters!$E112*EXP(-Fit_Parameters!$F112*'Tabulated f values'!AB$3*'Tabulated f values'!AB$3)+Fit_Parameters!$G112*EXP(-Fit_Parameters!$H112*'Tabulated f values'!AB$3*'Tabulated f values'!AB$3)+Fit_Parameters!$I112*EXP(-Fit_Parameters!$J112*'Tabulated f values'!AB$3*'Tabulated f values'!AB$3)+Fit_Parameters!$K112*EXP(-Fit_Parameters!$L112*'Tabulated f values'!AB$3*'Tabulated f values'!AB$3)+Fit_Parameters!$M112</f>
        <v>12.183613114612141</v>
      </c>
      <c r="AC109" s="5">
        <f>Fit_Parameters!$C112*EXP(-Fit_Parameters!$D112*'Tabulated f values'!AC$3*'Tabulated f values'!AC$3)+Fit_Parameters!$E112*EXP(-Fit_Parameters!$F112*'Tabulated f values'!AC$3*'Tabulated f values'!AC$3)+Fit_Parameters!$G112*EXP(-Fit_Parameters!$H112*'Tabulated f values'!AC$3*'Tabulated f values'!AC$3)+Fit_Parameters!$I112*EXP(-Fit_Parameters!$J112*'Tabulated f values'!AC$3*'Tabulated f values'!AC$3)+Fit_Parameters!$K112*EXP(-Fit_Parameters!$L112*'Tabulated f values'!AC$3*'Tabulated f values'!AC$3)+Fit_Parameters!$M112</f>
        <v>11.633597482512025</v>
      </c>
      <c r="AD109" s="5"/>
      <c r="AE109" s="5"/>
      <c r="AF109" s="5"/>
      <c r="AG109" s="5"/>
    </row>
    <row r="110" spans="1:33" x14ac:dyDescent="0.25">
      <c r="A110">
        <f>Fit_Parameters!A113</f>
        <v>47</v>
      </c>
      <c r="B110" t="str">
        <f>Fit_Parameters!B113</f>
        <v>Ag2+</v>
      </c>
      <c r="C110" s="5">
        <f>Fit_Parameters!$C113*EXP(-Fit_Parameters!$D113*'Tabulated f values'!C$3*'Tabulated f values'!C$3)+Fit_Parameters!$E113*EXP(-Fit_Parameters!$F113*'Tabulated f values'!C$3*'Tabulated f values'!C$3)+Fit_Parameters!$G113*EXP(-Fit_Parameters!$H113*'Tabulated f values'!C$3*'Tabulated f values'!C$3)+Fit_Parameters!$I113*EXP(-Fit_Parameters!$J113*'Tabulated f values'!C$3*'Tabulated f values'!C$3)+Fit_Parameters!$K113*EXP(-Fit_Parameters!$L113*'Tabulated f values'!C$3*'Tabulated f values'!C$3)+Fit_Parameters!$M113</f>
        <v>44.993902999999996</v>
      </c>
      <c r="D110" s="5">
        <f>Fit_Parameters!$C113*EXP(-Fit_Parameters!$D113*'Tabulated f values'!D$3*'Tabulated f values'!D$3)+Fit_Parameters!$E113*EXP(-Fit_Parameters!$F113*'Tabulated f values'!D$3*'Tabulated f values'!D$3)+Fit_Parameters!$G113*EXP(-Fit_Parameters!$H113*'Tabulated f values'!D$3*'Tabulated f values'!D$3)+Fit_Parameters!$I113*EXP(-Fit_Parameters!$J113*'Tabulated f values'!D$3*'Tabulated f values'!D$3)+Fit_Parameters!$K113*EXP(-Fit_Parameters!$L113*'Tabulated f values'!D$3*'Tabulated f values'!D$3)+Fit_Parameters!$M113</f>
        <v>44.446606822145199</v>
      </c>
      <c r="E110" s="5">
        <f>Fit_Parameters!$C113*EXP(-Fit_Parameters!$D113*'Tabulated f values'!E$3*'Tabulated f values'!E$3)+Fit_Parameters!$E113*EXP(-Fit_Parameters!$F113*'Tabulated f values'!E$3*'Tabulated f values'!E$3)+Fit_Parameters!$G113*EXP(-Fit_Parameters!$H113*'Tabulated f values'!E$3*'Tabulated f values'!E$3)+Fit_Parameters!$I113*EXP(-Fit_Parameters!$J113*'Tabulated f values'!E$3*'Tabulated f values'!E$3)+Fit_Parameters!$K113*EXP(-Fit_Parameters!$L113*'Tabulated f values'!E$3*'Tabulated f values'!E$3)+Fit_Parameters!$M113</f>
        <v>42.903539440078504</v>
      </c>
      <c r="F110" s="5">
        <f>Fit_Parameters!$C113*EXP(-Fit_Parameters!$D113*'Tabulated f values'!F$3*'Tabulated f values'!F$3)+Fit_Parameters!$E113*EXP(-Fit_Parameters!$F113*'Tabulated f values'!F$3*'Tabulated f values'!F$3)+Fit_Parameters!$G113*EXP(-Fit_Parameters!$H113*'Tabulated f values'!F$3*'Tabulated f values'!F$3)+Fit_Parameters!$I113*EXP(-Fit_Parameters!$J113*'Tabulated f values'!F$3*'Tabulated f values'!F$3)+Fit_Parameters!$K113*EXP(-Fit_Parameters!$L113*'Tabulated f values'!F$3*'Tabulated f values'!F$3)+Fit_Parameters!$M113</f>
        <v>40.623323143636725</v>
      </c>
      <c r="G110" s="5">
        <f>Fit_Parameters!$C113*EXP(-Fit_Parameters!$D113*'Tabulated f values'!G$3*'Tabulated f values'!G$3)+Fit_Parameters!$E113*EXP(-Fit_Parameters!$F113*'Tabulated f values'!G$3*'Tabulated f values'!G$3)+Fit_Parameters!$G113*EXP(-Fit_Parameters!$H113*'Tabulated f values'!G$3*'Tabulated f values'!G$3)+Fit_Parameters!$I113*EXP(-Fit_Parameters!$J113*'Tabulated f values'!G$3*'Tabulated f values'!G$3)+Fit_Parameters!$K113*EXP(-Fit_Parameters!$L113*'Tabulated f values'!G$3*'Tabulated f values'!G$3)+Fit_Parameters!$M113</f>
        <v>37.933074981290297</v>
      </c>
      <c r="H110" s="5">
        <f>Fit_Parameters!$C113*EXP(-Fit_Parameters!$D113*'Tabulated f values'!H$3*'Tabulated f values'!H$3)+Fit_Parameters!$E113*EXP(-Fit_Parameters!$F113*'Tabulated f values'!H$3*'Tabulated f values'!H$3)+Fit_Parameters!$G113*EXP(-Fit_Parameters!$H113*'Tabulated f values'!H$3*'Tabulated f values'!H$3)+Fit_Parameters!$I113*EXP(-Fit_Parameters!$J113*'Tabulated f values'!H$3*'Tabulated f values'!H$3)+Fit_Parameters!$K113*EXP(-Fit_Parameters!$L113*'Tabulated f values'!H$3*'Tabulated f values'!H$3)+Fit_Parameters!$M113</f>
        <v>35.13318207522763</v>
      </c>
      <c r="I110" s="5">
        <f>Fit_Parameters!$C113*EXP(-Fit_Parameters!$D113*'Tabulated f values'!I$3*'Tabulated f values'!I$3)+Fit_Parameters!$E113*EXP(-Fit_Parameters!$F113*'Tabulated f values'!I$3*'Tabulated f values'!I$3)+Fit_Parameters!$G113*EXP(-Fit_Parameters!$H113*'Tabulated f values'!I$3*'Tabulated f values'!I$3)+Fit_Parameters!$I113*EXP(-Fit_Parameters!$J113*'Tabulated f values'!I$3*'Tabulated f values'!I$3)+Fit_Parameters!$K113*EXP(-Fit_Parameters!$L113*'Tabulated f values'!I$3*'Tabulated f values'!I$3)+Fit_Parameters!$M113</f>
        <v>32.439634347815897</v>
      </c>
      <c r="J110" s="5">
        <f>Fit_Parameters!$C113*EXP(-Fit_Parameters!$D113*'Tabulated f values'!J$3*'Tabulated f values'!J$3)+Fit_Parameters!$E113*EXP(-Fit_Parameters!$F113*'Tabulated f values'!J$3*'Tabulated f values'!J$3)+Fit_Parameters!$G113*EXP(-Fit_Parameters!$H113*'Tabulated f values'!J$3*'Tabulated f values'!J$3)+Fit_Parameters!$I113*EXP(-Fit_Parameters!$J113*'Tabulated f values'!J$3*'Tabulated f values'!J$3)+Fit_Parameters!$K113*EXP(-Fit_Parameters!$L113*'Tabulated f values'!J$3*'Tabulated f values'!J$3)+Fit_Parameters!$M113</f>
        <v>29.974263483904327</v>
      </c>
      <c r="K110" s="5">
        <f>Fit_Parameters!$C113*EXP(-Fit_Parameters!$D113*'Tabulated f values'!K$3*'Tabulated f values'!K$3)+Fit_Parameters!$E113*EXP(-Fit_Parameters!$F113*'Tabulated f values'!K$3*'Tabulated f values'!K$3)+Fit_Parameters!$G113*EXP(-Fit_Parameters!$H113*'Tabulated f values'!K$3*'Tabulated f values'!K$3)+Fit_Parameters!$I113*EXP(-Fit_Parameters!$J113*'Tabulated f values'!K$3*'Tabulated f values'!K$3)+Fit_Parameters!$K113*EXP(-Fit_Parameters!$L113*'Tabulated f values'!K$3*'Tabulated f values'!K$3)+Fit_Parameters!$M113</f>
        <v>27.786110541281683</v>
      </c>
      <c r="L110" s="5">
        <f>Fit_Parameters!$C113*EXP(-Fit_Parameters!$D113*'Tabulated f values'!L$3*'Tabulated f values'!L$3)+Fit_Parameters!$E113*EXP(-Fit_Parameters!$F113*'Tabulated f values'!L$3*'Tabulated f values'!L$3)+Fit_Parameters!$G113*EXP(-Fit_Parameters!$H113*'Tabulated f values'!L$3*'Tabulated f values'!L$3)+Fit_Parameters!$I113*EXP(-Fit_Parameters!$J113*'Tabulated f values'!L$3*'Tabulated f values'!L$3)+Fit_Parameters!$K113*EXP(-Fit_Parameters!$L113*'Tabulated f values'!L$3*'Tabulated f values'!L$3)+Fit_Parameters!$M113</f>
        <v>25.880086630511133</v>
      </c>
      <c r="M110" s="5">
        <f>Fit_Parameters!$C113*EXP(-Fit_Parameters!$D113*'Tabulated f values'!M$3*'Tabulated f values'!M$3)+Fit_Parameters!$E113*EXP(-Fit_Parameters!$F113*'Tabulated f values'!M$3*'Tabulated f values'!M$3)+Fit_Parameters!$G113*EXP(-Fit_Parameters!$H113*'Tabulated f values'!M$3*'Tabulated f values'!M$3)+Fit_Parameters!$I113*EXP(-Fit_Parameters!$J113*'Tabulated f values'!M$3*'Tabulated f values'!M$3)+Fit_Parameters!$K113*EXP(-Fit_Parameters!$L113*'Tabulated f values'!M$3*'Tabulated f values'!M$3)+Fit_Parameters!$M113</f>
        <v>24.238244167772386</v>
      </c>
      <c r="N110" s="5">
        <f>Fit_Parameters!$C113*EXP(-Fit_Parameters!$D113*'Tabulated f values'!N$3*'Tabulated f values'!N$3)+Fit_Parameters!$E113*EXP(-Fit_Parameters!$F113*'Tabulated f values'!N$3*'Tabulated f values'!N$3)+Fit_Parameters!$G113*EXP(-Fit_Parameters!$H113*'Tabulated f values'!N$3*'Tabulated f values'!N$3)+Fit_Parameters!$I113*EXP(-Fit_Parameters!$J113*'Tabulated f values'!N$3*'Tabulated f values'!N$3)+Fit_Parameters!$K113*EXP(-Fit_Parameters!$L113*'Tabulated f values'!N$3*'Tabulated f values'!N$3)+Fit_Parameters!$M113</f>
        <v>22.831167591429033</v>
      </c>
      <c r="O110" s="5">
        <f>Fit_Parameters!$C113*EXP(-Fit_Parameters!$D113*'Tabulated f values'!O$3*'Tabulated f values'!O$3)+Fit_Parameters!$E113*EXP(-Fit_Parameters!$F113*'Tabulated f values'!O$3*'Tabulated f values'!O$3)+Fit_Parameters!$G113*EXP(-Fit_Parameters!$H113*'Tabulated f values'!O$3*'Tabulated f values'!O$3)+Fit_Parameters!$I113*EXP(-Fit_Parameters!$J113*'Tabulated f values'!O$3*'Tabulated f values'!O$3)+Fit_Parameters!$K113*EXP(-Fit_Parameters!$L113*'Tabulated f values'!O$3*'Tabulated f values'!O$3)+Fit_Parameters!$M113</f>
        <v>21.623391593725167</v>
      </c>
      <c r="P110" s="5">
        <f>Fit_Parameters!$C113*EXP(-Fit_Parameters!$D113*'Tabulated f values'!P$3*'Tabulated f values'!P$3)+Fit_Parameters!$E113*EXP(-Fit_Parameters!$F113*'Tabulated f values'!P$3*'Tabulated f values'!P$3)+Fit_Parameters!$G113*EXP(-Fit_Parameters!$H113*'Tabulated f values'!P$3*'Tabulated f values'!P$3)+Fit_Parameters!$I113*EXP(-Fit_Parameters!$J113*'Tabulated f values'!P$3*'Tabulated f values'!P$3)+Fit_Parameters!$K113*EXP(-Fit_Parameters!$L113*'Tabulated f values'!P$3*'Tabulated f values'!P$3)+Fit_Parameters!$M113</f>
        <v>20.576912569530545</v>
      </c>
      <c r="Q110" s="5">
        <f>Fit_Parameters!$C113*EXP(-Fit_Parameters!$D113*'Tabulated f values'!Q$3*'Tabulated f values'!Q$3)+Fit_Parameters!$E113*EXP(-Fit_Parameters!$F113*'Tabulated f values'!Q$3*'Tabulated f values'!Q$3)+Fit_Parameters!$G113*EXP(-Fit_Parameters!$H113*'Tabulated f values'!Q$3*'Tabulated f values'!Q$3)+Fit_Parameters!$I113*EXP(-Fit_Parameters!$J113*'Tabulated f values'!Q$3*'Tabulated f values'!Q$3)+Fit_Parameters!$K113*EXP(-Fit_Parameters!$L113*'Tabulated f values'!Q$3*'Tabulated f values'!Q$3)+Fit_Parameters!$M113</f>
        <v>19.65450683335558</v>
      </c>
      <c r="R110" s="5">
        <f>Fit_Parameters!$C113*EXP(-Fit_Parameters!$D113*'Tabulated f values'!R$3*'Tabulated f values'!R$3)+Fit_Parameters!$E113*EXP(-Fit_Parameters!$F113*'Tabulated f values'!R$3*'Tabulated f values'!R$3)+Fit_Parameters!$G113*EXP(-Fit_Parameters!$H113*'Tabulated f values'!R$3*'Tabulated f values'!R$3)+Fit_Parameters!$I113*EXP(-Fit_Parameters!$J113*'Tabulated f values'!R$3*'Tabulated f values'!R$3)+Fit_Parameters!$K113*EXP(-Fit_Parameters!$L113*'Tabulated f values'!R$3*'Tabulated f values'!R$3)+Fit_Parameters!$M113</f>
        <v>18.822742944648944</v>
      </c>
      <c r="S110" s="5">
        <f>Fit_Parameters!$C113*EXP(-Fit_Parameters!$D113*'Tabulated f values'!S$3*'Tabulated f values'!S$3)+Fit_Parameters!$E113*EXP(-Fit_Parameters!$F113*'Tabulated f values'!S$3*'Tabulated f values'!S$3)+Fit_Parameters!$G113*EXP(-Fit_Parameters!$H113*'Tabulated f values'!S$3*'Tabulated f values'!S$3)+Fit_Parameters!$I113*EXP(-Fit_Parameters!$J113*'Tabulated f values'!S$3*'Tabulated f values'!S$3)+Fit_Parameters!$K113*EXP(-Fit_Parameters!$L113*'Tabulated f values'!S$3*'Tabulated f values'!S$3)+Fit_Parameters!$M113</f>
        <v>18.05407695062247</v>
      </c>
      <c r="T110" s="5">
        <f>Fit_Parameters!$C113*EXP(-Fit_Parameters!$D113*'Tabulated f values'!T$3*'Tabulated f values'!T$3)+Fit_Parameters!$E113*EXP(-Fit_Parameters!$F113*'Tabulated f values'!T$3*'Tabulated f values'!T$3)+Fit_Parameters!$G113*EXP(-Fit_Parameters!$H113*'Tabulated f values'!T$3*'Tabulated f values'!T$3)+Fit_Parameters!$I113*EXP(-Fit_Parameters!$J113*'Tabulated f values'!T$3*'Tabulated f values'!T$3)+Fit_Parameters!$K113*EXP(-Fit_Parameters!$L113*'Tabulated f values'!T$3*'Tabulated f values'!T$3)+Fit_Parameters!$M113</f>
        <v>17.327723088689094</v>
      </c>
      <c r="U110" s="5">
        <f>Fit_Parameters!$C113*EXP(-Fit_Parameters!$D113*'Tabulated f values'!U$3*'Tabulated f values'!U$3)+Fit_Parameters!$E113*EXP(-Fit_Parameters!$F113*'Tabulated f values'!U$3*'Tabulated f values'!U$3)+Fit_Parameters!$G113*EXP(-Fit_Parameters!$H113*'Tabulated f values'!U$3*'Tabulated f values'!U$3)+Fit_Parameters!$I113*EXP(-Fit_Parameters!$J113*'Tabulated f values'!U$3*'Tabulated f values'!U$3)+Fit_Parameters!$K113*EXP(-Fit_Parameters!$L113*'Tabulated f values'!U$3*'Tabulated f values'!U$3)+Fit_Parameters!$M113</f>
        <v>16.629429256973307</v>
      </c>
      <c r="V110" s="5">
        <f>Fit_Parameters!$C113*EXP(-Fit_Parameters!$D113*'Tabulated f values'!V$3*'Tabulated f values'!V$3)+Fit_Parameters!$E113*EXP(-Fit_Parameters!$F113*'Tabulated f values'!V$3*'Tabulated f values'!V$3)+Fit_Parameters!$G113*EXP(-Fit_Parameters!$H113*'Tabulated f values'!V$3*'Tabulated f values'!V$3)+Fit_Parameters!$I113*EXP(-Fit_Parameters!$J113*'Tabulated f values'!V$3*'Tabulated f values'!V$3)+Fit_Parameters!$K113*EXP(-Fit_Parameters!$L113*'Tabulated f values'!V$3*'Tabulated f values'!V$3)+Fit_Parameters!$M113</f>
        <v>15.950532407660861</v>
      </c>
      <c r="W110" s="5">
        <f>Fit_Parameters!$C113*EXP(-Fit_Parameters!$D113*'Tabulated f values'!W$3*'Tabulated f values'!W$3)+Fit_Parameters!$E113*EXP(-Fit_Parameters!$F113*'Tabulated f values'!W$3*'Tabulated f values'!W$3)+Fit_Parameters!$G113*EXP(-Fit_Parameters!$H113*'Tabulated f values'!W$3*'Tabulated f values'!W$3)+Fit_Parameters!$I113*EXP(-Fit_Parameters!$J113*'Tabulated f values'!W$3*'Tabulated f values'!W$3)+Fit_Parameters!$K113*EXP(-Fit_Parameters!$L113*'Tabulated f values'!W$3*'Tabulated f values'!W$3)+Fit_Parameters!$M113</f>
        <v>15.286698446156258</v>
      </c>
      <c r="X110" s="5">
        <f>Fit_Parameters!$C113*EXP(-Fit_Parameters!$D113*'Tabulated f values'!X$3*'Tabulated f values'!X$3)+Fit_Parameters!$E113*EXP(-Fit_Parameters!$F113*'Tabulated f values'!X$3*'Tabulated f values'!X$3)+Fit_Parameters!$G113*EXP(-Fit_Parameters!$H113*'Tabulated f values'!X$3*'Tabulated f values'!X$3)+Fit_Parameters!$I113*EXP(-Fit_Parameters!$J113*'Tabulated f values'!X$3*'Tabulated f values'!X$3)+Fit_Parameters!$K113*EXP(-Fit_Parameters!$L113*'Tabulated f values'!X$3*'Tabulated f values'!X$3)+Fit_Parameters!$M113</f>
        <v>14.636655668244066</v>
      </c>
      <c r="Y110" s="5">
        <f>Fit_Parameters!$C113*EXP(-Fit_Parameters!$D113*'Tabulated f values'!Y$3*'Tabulated f values'!Y$3)+Fit_Parameters!$E113*EXP(-Fit_Parameters!$F113*'Tabulated f values'!Y$3*'Tabulated f values'!Y$3)+Fit_Parameters!$G113*EXP(-Fit_Parameters!$H113*'Tabulated f values'!Y$3*'Tabulated f values'!Y$3)+Fit_Parameters!$I113*EXP(-Fit_Parameters!$J113*'Tabulated f values'!Y$3*'Tabulated f values'!Y$3)+Fit_Parameters!$K113*EXP(-Fit_Parameters!$L113*'Tabulated f values'!Y$3*'Tabulated f values'!Y$3)+Fit_Parameters!$M113</f>
        <v>14.001101259922596</v>
      </c>
      <c r="Z110" s="5">
        <f>Fit_Parameters!$C113*EXP(-Fit_Parameters!$D113*'Tabulated f values'!Z$3*'Tabulated f values'!Z$3)+Fit_Parameters!$E113*EXP(-Fit_Parameters!$F113*'Tabulated f values'!Z$3*'Tabulated f values'!Z$3)+Fit_Parameters!$G113*EXP(-Fit_Parameters!$H113*'Tabulated f values'!Z$3*'Tabulated f values'!Z$3)+Fit_Parameters!$I113*EXP(-Fit_Parameters!$J113*'Tabulated f values'!Z$3*'Tabulated f values'!Z$3)+Fit_Parameters!$K113*EXP(-Fit_Parameters!$L113*'Tabulated f values'!Z$3*'Tabulated f values'!Z$3)+Fit_Parameters!$M113</f>
        <v>13.381850185496887</v>
      </c>
      <c r="AA110" s="5">
        <f>Fit_Parameters!$C113*EXP(-Fit_Parameters!$D113*'Tabulated f values'!AA$3*'Tabulated f values'!AA$3)+Fit_Parameters!$E113*EXP(-Fit_Parameters!$F113*'Tabulated f values'!AA$3*'Tabulated f values'!AA$3)+Fit_Parameters!$G113*EXP(-Fit_Parameters!$H113*'Tabulated f values'!AA$3*'Tabulated f values'!AA$3)+Fit_Parameters!$I113*EXP(-Fit_Parameters!$J113*'Tabulated f values'!AA$3*'Tabulated f values'!AA$3)+Fit_Parameters!$K113*EXP(-Fit_Parameters!$L113*'Tabulated f values'!AA$3*'Tabulated f values'!AA$3)+Fit_Parameters!$M113</f>
        <v>12.78122363662866</v>
      </c>
      <c r="AB110" s="5">
        <f>Fit_Parameters!$C113*EXP(-Fit_Parameters!$D113*'Tabulated f values'!AB$3*'Tabulated f values'!AB$3)+Fit_Parameters!$E113*EXP(-Fit_Parameters!$F113*'Tabulated f values'!AB$3*'Tabulated f values'!AB$3)+Fit_Parameters!$G113*EXP(-Fit_Parameters!$H113*'Tabulated f values'!AB$3*'Tabulated f values'!AB$3)+Fit_Parameters!$I113*EXP(-Fit_Parameters!$J113*'Tabulated f values'!AB$3*'Tabulated f values'!AB$3)+Fit_Parameters!$K113*EXP(-Fit_Parameters!$L113*'Tabulated f values'!AB$3*'Tabulated f values'!AB$3)+Fit_Parameters!$M113</f>
        <v>12.201638190607381</v>
      </c>
      <c r="AC110" s="5">
        <f>Fit_Parameters!$C113*EXP(-Fit_Parameters!$D113*'Tabulated f values'!AC$3*'Tabulated f values'!AC$3)+Fit_Parameters!$E113*EXP(-Fit_Parameters!$F113*'Tabulated f values'!AC$3*'Tabulated f values'!AC$3)+Fit_Parameters!$G113*EXP(-Fit_Parameters!$H113*'Tabulated f values'!AC$3*'Tabulated f values'!AC$3)+Fit_Parameters!$I113*EXP(-Fit_Parameters!$J113*'Tabulated f values'!AC$3*'Tabulated f values'!AC$3)+Fit_Parameters!$K113*EXP(-Fit_Parameters!$L113*'Tabulated f values'!AC$3*'Tabulated f values'!AC$3)+Fit_Parameters!$M113</f>
        <v>11.645346524337143</v>
      </c>
      <c r="AD110" s="5"/>
      <c r="AE110" s="5"/>
      <c r="AF110" s="5"/>
      <c r="AG110" s="5"/>
    </row>
    <row r="111" spans="1:33" x14ac:dyDescent="0.25">
      <c r="A111">
        <f>Fit_Parameters!A114</f>
        <v>48</v>
      </c>
      <c r="B111" t="str">
        <f>Fit_Parameters!B114</f>
        <v>Cd</v>
      </c>
      <c r="C111" s="5">
        <f>Fit_Parameters!$C114*EXP(-Fit_Parameters!$D114*'Tabulated f values'!C$3*'Tabulated f values'!C$3)+Fit_Parameters!$E114*EXP(-Fit_Parameters!$F114*'Tabulated f values'!C$3*'Tabulated f values'!C$3)+Fit_Parameters!$G114*EXP(-Fit_Parameters!$H114*'Tabulated f values'!C$3*'Tabulated f values'!C$3)+Fit_Parameters!$I114*EXP(-Fit_Parameters!$J114*'Tabulated f values'!C$3*'Tabulated f values'!C$3)+Fit_Parameters!$K114*EXP(-Fit_Parameters!$L114*'Tabulated f values'!C$3*'Tabulated f values'!C$3)+Fit_Parameters!$M114</f>
        <v>48.000333999999995</v>
      </c>
      <c r="D111" s="5">
        <f>Fit_Parameters!$C114*EXP(-Fit_Parameters!$D114*'Tabulated f values'!D$3*'Tabulated f values'!D$3)+Fit_Parameters!$E114*EXP(-Fit_Parameters!$F114*'Tabulated f values'!D$3*'Tabulated f values'!D$3)+Fit_Parameters!$G114*EXP(-Fit_Parameters!$H114*'Tabulated f values'!D$3*'Tabulated f values'!D$3)+Fit_Parameters!$I114*EXP(-Fit_Parameters!$J114*'Tabulated f values'!D$3*'Tabulated f values'!D$3)+Fit_Parameters!$K114*EXP(-Fit_Parameters!$L114*'Tabulated f values'!D$3*'Tabulated f values'!D$3)+Fit_Parameters!$M114</f>
        <v>47.085369582646123</v>
      </c>
      <c r="E111" s="5">
        <f>Fit_Parameters!$C114*EXP(-Fit_Parameters!$D114*'Tabulated f values'!E$3*'Tabulated f values'!E$3)+Fit_Parameters!$E114*EXP(-Fit_Parameters!$F114*'Tabulated f values'!E$3*'Tabulated f values'!E$3)+Fit_Parameters!$G114*EXP(-Fit_Parameters!$H114*'Tabulated f values'!E$3*'Tabulated f values'!E$3)+Fit_Parameters!$I114*EXP(-Fit_Parameters!$J114*'Tabulated f values'!E$3*'Tabulated f values'!E$3)+Fit_Parameters!$K114*EXP(-Fit_Parameters!$L114*'Tabulated f values'!E$3*'Tabulated f values'!E$3)+Fit_Parameters!$M114</f>
        <v>44.796080137880779</v>
      </c>
      <c r="F111" s="5">
        <f>Fit_Parameters!$C114*EXP(-Fit_Parameters!$D114*'Tabulated f values'!F$3*'Tabulated f values'!F$3)+Fit_Parameters!$E114*EXP(-Fit_Parameters!$F114*'Tabulated f values'!F$3*'Tabulated f values'!F$3)+Fit_Parameters!$G114*EXP(-Fit_Parameters!$H114*'Tabulated f values'!F$3*'Tabulated f values'!F$3)+Fit_Parameters!$I114*EXP(-Fit_Parameters!$J114*'Tabulated f values'!F$3*'Tabulated f values'!F$3)+Fit_Parameters!$K114*EXP(-Fit_Parameters!$L114*'Tabulated f values'!F$3*'Tabulated f values'!F$3)+Fit_Parameters!$M114</f>
        <v>41.923879643031469</v>
      </c>
      <c r="G111" s="5">
        <f>Fit_Parameters!$C114*EXP(-Fit_Parameters!$D114*'Tabulated f values'!G$3*'Tabulated f values'!G$3)+Fit_Parameters!$E114*EXP(-Fit_Parameters!$F114*'Tabulated f values'!G$3*'Tabulated f values'!G$3)+Fit_Parameters!$G114*EXP(-Fit_Parameters!$H114*'Tabulated f values'!G$3*'Tabulated f values'!G$3)+Fit_Parameters!$I114*EXP(-Fit_Parameters!$J114*'Tabulated f values'!G$3*'Tabulated f values'!G$3)+Fit_Parameters!$K114*EXP(-Fit_Parameters!$L114*'Tabulated f values'!G$3*'Tabulated f values'!G$3)+Fit_Parameters!$M114</f>
        <v>38.930494788892553</v>
      </c>
      <c r="H111" s="5">
        <f>Fit_Parameters!$C114*EXP(-Fit_Parameters!$D114*'Tabulated f values'!H$3*'Tabulated f values'!H$3)+Fit_Parameters!$E114*EXP(-Fit_Parameters!$F114*'Tabulated f values'!H$3*'Tabulated f values'!H$3)+Fit_Parameters!$G114*EXP(-Fit_Parameters!$H114*'Tabulated f values'!H$3*'Tabulated f values'!H$3)+Fit_Parameters!$I114*EXP(-Fit_Parameters!$J114*'Tabulated f values'!H$3*'Tabulated f values'!H$3)+Fit_Parameters!$K114*EXP(-Fit_Parameters!$L114*'Tabulated f values'!H$3*'Tabulated f values'!H$3)+Fit_Parameters!$M114</f>
        <v>36.004172282763022</v>
      </c>
      <c r="I111" s="5">
        <f>Fit_Parameters!$C114*EXP(-Fit_Parameters!$D114*'Tabulated f values'!I$3*'Tabulated f values'!I$3)+Fit_Parameters!$E114*EXP(-Fit_Parameters!$F114*'Tabulated f values'!I$3*'Tabulated f values'!I$3)+Fit_Parameters!$G114*EXP(-Fit_Parameters!$H114*'Tabulated f values'!I$3*'Tabulated f values'!I$3)+Fit_Parameters!$I114*EXP(-Fit_Parameters!$J114*'Tabulated f values'!I$3*'Tabulated f values'!I$3)+Fit_Parameters!$K114*EXP(-Fit_Parameters!$L114*'Tabulated f values'!I$3*'Tabulated f values'!I$3)+Fit_Parameters!$M114</f>
        <v>33.250032596255124</v>
      </c>
      <c r="J111" s="5">
        <f>Fit_Parameters!$C114*EXP(-Fit_Parameters!$D114*'Tabulated f values'!J$3*'Tabulated f values'!J$3)+Fit_Parameters!$E114*EXP(-Fit_Parameters!$F114*'Tabulated f values'!J$3*'Tabulated f values'!J$3)+Fit_Parameters!$G114*EXP(-Fit_Parameters!$H114*'Tabulated f values'!J$3*'Tabulated f values'!J$3)+Fit_Parameters!$I114*EXP(-Fit_Parameters!$J114*'Tabulated f values'!J$3*'Tabulated f values'!J$3)+Fit_Parameters!$K114*EXP(-Fit_Parameters!$L114*'Tabulated f values'!J$3*'Tabulated f values'!J$3)+Fit_Parameters!$M114</f>
        <v>30.729934254201996</v>
      </c>
      <c r="K111" s="5">
        <f>Fit_Parameters!$C114*EXP(-Fit_Parameters!$D114*'Tabulated f values'!K$3*'Tabulated f values'!K$3)+Fit_Parameters!$E114*EXP(-Fit_Parameters!$F114*'Tabulated f values'!K$3*'Tabulated f values'!K$3)+Fit_Parameters!$G114*EXP(-Fit_Parameters!$H114*'Tabulated f values'!K$3*'Tabulated f values'!K$3)+Fit_Parameters!$I114*EXP(-Fit_Parameters!$J114*'Tabulated f values'!K$3*'Tabulated f values'!K$3)+Fit_Parameters!$K114*EXP(-Fit_Parameters!$L114*'Tabulated f values'!K$3*'Tabulated f values'!K$3)+Fit_Parameters!$M114</f>
        <v>28.472750447723193</v>
      </c>
      <c r="L111" s="5">
        <f>Fit_Parameters!$C114*EXP(-Fit_Parameters!$D114*'Tabulated f values'!L$3*'Tabulated f values'!L$3)+Fit_Parameters!$E114*EXP(-Fit_Parameters!$F114*'Tabulated f values'!L$3*'Tabulated f values'!L$3)+Fit_Parameters!$G114*EXP(-Fit_Parameters!$H114*'Tabulated f values'!L$3*'Tabulated f values'!L$3)+Fit_Parameters!$I114*EXP(-Fit_Parameters!$J114*'Tabulated f values'!L$3*'Tabulated f values'!L$3)+Fit_Parameters!$K114*EXP(-Fit_Parameters!$L114*'Tabulated f values'!L$3*'Tabulated f values'!L$3)+Fit_Parameters!$M114</f>
        <v>26.488639129020743</v>
      </c>
      <c r="M111" s="5">
        <f>Fit_Parameters!$C114*EXP(-Fit_Parameters!$D114*'Tabulated f values'!M$3*'Tabulated f values'!M$3)+Fit_Parameters!$E114*EXP(-Fit_Parameters!$F114*'Tabulated f values'!M$3*'Tabulated f values'!M$3)+Fit_Parameters!$G114*EXP(-Fit_Parameters!$H114*'Tabulated f values'!M$3*'Tabulated f values'!M$3)+Fit_Parameters!$I114*EXP(-Fit_Parameters!$J114*'Tabulated f values'!M$3*'Tabulated f values'!M$3)+Fit_Parameters!$K114*EXP(-Fit_Parameters!$L114*'Tabulated f values'!M$3*'Tabulated f values'!M$3)+Fit_Parameters!$M114</f>
        <v>24.773415559727802</v>
      </c>
      <c r="N111" s="5">
        <f>Fit_Parameters!$C114*EXP(-Fit_Parameters!$D114*'Tabulated f values'!N$3*'Tabulated f values'!N$3)+Fit_Parameters!$E114*EXP(-Fit_Parameters!$F114*'Tabulated f values'!N$3*'Tabulated f values'!N$3)+Fit_Parameters!$G114*EXP(-Fit_Parameters!$H114*'Tabulated f values'!N$3*'Tabulated f values'!N$3)+Fit_Parameters!$I114*EXP(-Fit_Parameters!$J114*'Tabulated f values'!N$3*'Tabulated f values'!N$3)+Fit_Parameters!$K114*EXP(-Fit_Parameters!$L114*'Tabulated f values'!N$3*'Tabulated f values'!N$3)+Fit_Parameters!$M114</f>
        <v>23.307782064147393</v>
      </c>
      <c r="O111" s="5">
        <f>Fit_Parameters!$C114*EXP(-Fit_Parameters!$D114*'Tabulated f values'!O$3*'Tabulated f values'!O$3)+Fit_Parameters!$E114*EXP(-Fit_Parameters!$F114*'Tabulated f values'!O$3*'Tabulated f values'!O$3)+Fit_Parameters!$G114*EXP(-Fit_Parameters!$H114*'Tabulated f values'!O$3*'Tabulated f values'!O$3)+Fit_Parameters!$I114*EXP(-Fit_Parameters!$J114*'Tabulated f values'!O$3*'Tabulated f values'!O$3)+Fit_Parameters!$K114*EXP(-Fit_Parameters!$L114*'Tabulated f values'!O$3*'Tabulated f values'!O$3)+Fit_Parameters!$M114</f>
        <v>22.059188685079274</v>
      </c>
      <c r="P111" s="5">
        <f>Fit_Parameters!$C114*EXP(-Fit_Parameters!$D114*'Tabulated f values'!P$3*'Tabulated f values'!P$3)+Fit_Parameters!$E114*EXP(-Fit_Parameters!$F114*'Tabulated f values'!P$3*'Tabulated f values'!P$3)+Fit_Parameters!$G114*EXP(-Fit_Parameters!$H114*'Tabulated f values'!P$3*'Tabulated f values'!P$3)+Fit_Parameters!$I114*EXP(-Fit_Parameters!$J114*'Tabulated f values'!P$3*'Tabulated f values'!P$3)+Fit_Parameters!$K114*EXP(-Fit_Parameters!$L114*'Tabulated f values'!P$3*'Tabulated f values'!P$3)+Fit_Parameters!$M114</f>
        <v>20.987341021578715</v>
      </c>
      <c r="Q111" s="5">
        <f>Fit_Parameters!$C114*EXP(-Fit_Parameters!$D114*'Tabulated f values'!Q$3*'Tabulated f values'!Q$3)+Fit_Parameters!$E114*EXP(-Fit_Parameters!$F114*'Tabulated f values'!Q$3*'Tabulated f values'!Q$3)+Fit_Parameters!$G114*EXP(-Fit_Parameters!$H114*'Tabulated f values'!Q$3*'Tabulated f values'!Q$3)+Fit_Parameters!$I114*EXP(-Fit_Parameters!$J114*'Tabulated f values'!Q$3*'Tabulated f values'!Q$3)+Fit_Parameters!$K114*EXP(-Fit_Parameters!$L114*'Tabulated f values'!Q$3*'Tabulated f values'!Q$3)+Fit_Parameters!$M114</f>
        <v>20.050760857958885</v>
      </c>
      <c r="R111" s="5">
        <f>Fit_Parameters!$C114*EXP(-Fit_Parameters!$D114*'Tabulated f values'!R$3*'Tabulated f values'!R$3)+Fit_Parameters!$E114*EXP(-Fit_Parameters!$F114*'Tabulated f values'!R$3*'Tabulated f values'!R$3)+Fit_Parameters!$G114*EXP(-Fit_Parameters!$H114*'Tabulated f values'!R$3*'Tabulated f values'!R$3)+Fit_Parameters!$I114*EXP(-Fit_Parameters!$J114*'Tabulated f values'!R$3*'Tabulated f values'!R$3)+Fit_Parameters!$K114*EXP(-Fit_Parameters!$L114*'Tabulated f values'!R$3*'Tabulated f values'!R$3)+Fit_Parameters!$M114</f>
        <v>19.212035074607655</v>
      </c>
      <c r="S111" s="5">
        <f>Fit_Parameters!$C114*EXP(-Fit_Parameters!$D114*'Tabulated f values'!S$3*'Tabulated f values'!S$3)+Fit_Parameters!$E114*EXP(-Fit_Parameters!$F114*'Tabulated f values'!S$3*'Tabulated f values'!S$3)+Fit_Parameters!$G114*EXP(-Fit_Parameters!$H114*'Tabulated f values'!S$3*'Tabulated f values'!S$3)+Fit_Parameters!$I114*EXP(-Fit_Parameters!$J114*'Tabulated f values'!S$3*'Tabulated f values'!S$3)+Fit_Parameters!$K114*EXP(-Fit_Parameters!$L114*'Tabulated f values'!S$3*'Tabulated f values'!S$3)+Fit_Parameters!$M114</f>
        <v>18.440809990966688</v>
      </c>
      <c r="T111" s="5">
        <f>Fit_Parameters!$C114*EXP(-Fit_Parameters!$D114*'Tabulated f values'!T$3*'Tabulated f values'!T$3)+Fit_Parameters!$E114*EXP(-Fit_Parameters!$F114*'Tabulated f values'!T$3*'Tabulated f values'!T$3)+Fit_Parameters!$G114*EXP(-Fit_Parameters!$H114*'Tabulated f values'!T$3*'Tabulated f values'!T$3)+Fit_Parameters!$I114*EXP(-Fit_Parameters!$J114*'Tabulated f values'!T$3*'Tabulated f values'!T$3)+Fit_Parameters!$K114*EXP(-Fit_Parameters!$L114*'Tabulated f values'!T$3*'Tabulated f values'!T$3)+Fit_Parameters!$M114</f>
        <v>17.714681165932493</v>
      </c>
      <c r="U111" s="5">
        <f>Fit_Parameters!$C114*EXP(-Fit_Parameters!$D114*'Tabulated f values'!U$3*'Tabulated f values'!U$3)+Fit_Parameters!$E114*EXP(-Fit_Parameters!$F114*'Tabulated f values'!U$3*'Tabulated f values'!U$3)+Fit_Parameters!$G114*EXP(-Fit_Parameters!$H114*'Tabulated f values'!U$3*'Tabulated f values'!U$3)+Fit_Parameters!$I114*EXP(-Fit_Parameters!$J114*'Tabulated f values'!U$3*'Tabulated f values'!U$3)+Fit_Parameters!$K114*EXP(-Fit_Parameters!$L114*'Tabulated f values'!U$3*'Tabulated f values'!U$3)+Fit_Parameters!$M114</f>
        <v>17.018614630843242</v>
      </c>
      <c r="V111" s="5">
        <f>Fit_Parameters!$C114*EXP(-Fit_Parameters!$D114*'Tabulated f values'!V$3*'Tabulated f values'!V$3)+Fit_Parameters!$E114*EXP(-Fit_Parameters!$F114*'Tabulated f values'!V$3*'Tabulated f values'!V$3)+Fit_Parameters!$G114*EXP(-Fit_Parameters!$H114*'Tabulated f values'!V$3*'Tabulated f values'!V$3)+Fit_Parameters!$I114*EXP(-Fit_Parameters!$J114*'Tabulated f values'!V$3*'Tabulated f values'!V$3)+Fit_Parameters!$K114*EXP(-Fit_Parameters!$L114*'Tabulated f values'!V$3*'Tabulated f values'!V$3)+Fit_Parameters!$M114</f>
        <v>16.343596636427524</v>
      </c>
      <c r="W111" s="5">
        <f>Fit_Parameters!$C114*EXP(-Fit_Parameters!$D114*'Tabulated f values'!W$3*'Tabulated f values'!W$3)+Fit_Parameters!$E114*EXP(-Fit_Parameters!$F114*'Tabulated f values'!W$3*'Tabulated f values'!W$3)+Fit_Parameters!$G114*EXP(-Fit_Parameters!$H114*'Tabulated f values'!W$3*'Tabulated f values'!W$3)+Fit_Parameters!$I114*EXP(-Fit_Parameters!$J114*'Tabulated f values'!W$3*'Tabulated f values'!W$3)+Fit_Parameters!$K114*EXP(-Fit_Parameters!$L114*'Tabulated f values'!W$3*'Tabulated f values'!W$3)+Fit_Parameters!$M114</f>
        <v>15.685062359335159</v>
      </c>
      <c r="X111" s="5">
        <f>Fit_Parameters!$C114*EXP(-Fit_Parameters!$D114*'Tabulated f values'!X$3*'Tabulated f values'!X$3)+Fit_Parameters!$E114*EXP(-Fit_Parameters!$F114*'Tabulated f values'!X$3*'Tabulated f values'!X$3)+Fit_Parameters!$G114*EXP(-Fit_Parameters!$H114*'Tabulated f values'!X$3*'Tabulated f values'!X$3)+Fit_Parameters!$I114*EXP(-Fit_Parameters!$J114*'Tabulated f values'!X$3*'Tabulated f values'!X$3)+Fit_Parameters!$K114*EXP(-Fit_Parameters!$L114*'Tabulated f values'!X$3*'Tabulated f values'!X$3)+Fit_Parameters!$M114</f>
        <v>15.041448037556165</v>
      </c>
      <c r="Y111" s="5">
        <f>Fit_Parameters!$C114*EXP(-Fit_Parameters!$D114*'Tabulated f values'!Y$3*'Tabulated f values'!Y$3)+Fit_Parameters!$E114*EXP(-Fit_Parameters!$F114*'Tabulated f values'!Y$3*'Tabulated f values'!Y$3)+Fit_Parameters!$G114*EXP(-Fit_Parameters!$H114*'Tabulated f values'!Y$3*'Tabulated f values'!Y$3)+Fit_Parameters!$I114*EXP(-Fit_Parameters!$J114*'Tabulated f values'!Y$3*'Tabulated f values'!Y$3)+Fit_Parameters!$K114*EXP(-Fit_Parameters!$L114*'Tabulated f values'!Y$3*'Tabulated f values'!Y$3)+Fit_Parameters!$M114</f>
        <v>14.413027416373893</v>
      </c>
      <c r="Z111" s="5">
        <f>Fit_Parameters!$C114*EXP(-Fit_Parameters!$D114*'Tabulated f values'!Z$3*'Tabulated f values'!Z$3)+Fit_Parameters!$E114*EXP(-Fit_Parameters!$F114*'Tabulated f values'!Z$3*'Tabulated f values'!Z$3)+Fit_Parameters!$G114*EXP(-Fit_Parameters!$H114*'Tabulated f values'!Z$3*'Tabulated f values'!Z$3)+Fit_Parameters!$I114*EXP(-Fit_Parameters!$J114*'Tabulated f values'!Z$3*'Tabulated f values'!Z$3)+Fit_Parameters!$K114*EXP(-Fit_Parameters!$L114*'Tabulated f values'!Z$3*'Tabulated f values'!Z$3)+Fit_Parameters!$M114</f>
        <v>13.801065202355186</v>
      </c>
      <c r="AA111" s="5">
        <f>Fit_Parameters!$C114*EXP(-Fit_Parameters!$D114*'Tabulated f values'!AA$3*'Tabulated f values'!AA$3)+Fit_Parameters!$E114*EXP(-Fit_Parameters!$F114*'Tabulated f values'!AA$3*'Tabulated f values'!AA$3)+Fit_Parameters!$G114*EXP(-Fit_Parameters!$H114*'Tabulated f values'!AA$3*'Tabulated f values'!AA$3)+Fit_Parameters!$I114*EXP(-Fit_Parameters!$J114*'Tabulated f values'!AA$3*'Tabulated f values'!AA$3)+Fit_Parameters!$K114*EXP(-Fit_Parameters!$L114*'Tabulated f values'!AA$3*'Tabulated f values'!AA$3)+Fit_Parameters!$M114</f>
        <v>13.207249445097027</v>
      </c>
      <c r="AB111" s="5">
        <f>Fit_Parameters!$C114*EXP(-Fit_Parameters!$D114*'Tabulated f values'!AB$3*'Tabulated f values'!AB$3)+Fit_Parameters!$E114*EXP(-Fit_Parameters!$F114*'Tabulated f values'!AB$3*'Tabulated f values'!AB$3)+Fit_Parameters!$G114*EXP(-Fit_Parameters!$H114*'Tabulated f values'!AB$3*'Tabulated f values'!AB$3)+Fit_Parameters!$I114*EXP(-Fit_Parameters!$J114*'Tabulated f values'!AB$3*'Tabulated f values'!AB$3)+Fit_Parameters!$K114*EXP(-Fit_Parameters!$L114*'Tabulated f values'!AB$3*'Tabulated f values'!AB$3)+Fit_Parameters!$M114</f>
        <v>12.633337979663402</v>
      </c>
      <c r="AC111" s="5">
        <f>Fit_Parameters!$C114*EXP(-Fit_Parameters!$D114*'Tabulated f values'!AC$3*'Tabulated f values'!AC$3)+Fit_Parameters!$E114*EXP(-Fit_Parameters!$F114*'Tabulated f values'!AC$3*'Tabulated f values'!AC$3)+Fit_Parameters!$G114*EXP(-Fit_Parameters!$H114*'Tabulated f values'!AC$3*'Tabulated f values'!AC$3)+Fit_Parameters!$I114*EXP(-Fit_Parameters!$J114*'Tabulated f values'!AC$3*'Tabulated f values'!AC$3)+Fit_Parameters!$K114*EXP(-Fit_Parameters!$L114*'Tabulated f values'!AC$3*'Tabulated f values'!AC$3)+Fit_Parameters!$M114</f>
        <v>12.080954024966665</v>
      </c>
      <c r="AD111" s="5"/>
      <c r="AE111" s="5"/>
      <c r="AF111" s="5"/>
      <c r="AG111" s="5"/>
    </row>
    <row r="112" spans="1:33" x14ac:dyDescent="0.25">
      <c r="A112">
        <f>Fit_Parameters!A115</f>
        <v>48</v>
      </c>
      <c r="B112" t="str">
        <f>Fit_Parameters!B115</f>
        <v>Cd2+</v>
      </c>
      <c r="C112" s="5">
        <f>Fit_Parameters!$C115*EXP(-Fit_Parameters!$D115*'Tabulated f values'!C$3*'Tabulated f values'!C$3)+Fit_Parameters!$E115*EXP(-Fit_Parameters!$F115*'Tabulated f values'!C$3*'Tabulated f values'!C$3)+Fit_Parameters!$G115*EXP(-Fit_Parameters!$H115*'Tabulated f values'!C$3*'Tabulated f values'!C$3)+Fit_Parameters!$I115*EXP(-Fit_Parameters!$J115*'Tabulated f values'!C$3*'Tabulated f values'!C$3)+Fit_Parameters!$K115*EXP(-Fit_Parameters!$L115*'Tabulated f values'!C$3*'Tabulated f values'!C$3)+Fit_Parameters!$M115</f>
        <v>45.993303999999995</v>
      </c>
      <c r="D112" s="5">
        <f>Fit_Parameters!$C115*EXP(-Fit_Parameters!$D115*'Tabulated f values'!D$3*'Tabulated f values'!D$3)+Fit_Parameters!$E115*EXP(-Fit_Parameters!$F115*'Tabulated f values'!D$3*'Tabulated f values'!D$3)+Fit_Parameters!$G115*EXP(-Fit_Parameters!$H115*'Tabulated f values'!D$3*'Tabulated f values'!D$3)+Fit_Parameters!$I115*EXP(-Fit_Parameters!$J115*'Tabulated f values'!D$3*'Tabulated f values'!D$3)+Fit_Parameters!$K115*EXP(-Fit_Parameters!$L115*'Tabulated f values'!D$3*'Tabulated f values'!D$3)+Fit_Parameters!$M115</f>
        <v>45.454210088637538</v>
      </c>
      <c r="E112" s="5">
        <f>Fit_Parameters!$C115*EXP(-Fit_Parameters!$D115*'Tabulated f values'!E$3*'Tabulated f values'!E$3)+Fit_Parameters!$E115*EXP(-Fit_Parameters!$F115*'Tabulated f values'!E$3*'Tabulated f values'!E$3)+Fit_Parameters!$G115*EXP(-Fit_Parameters!$H115*'Tabulated f values'!E$3*'Tabulated f values'!E$3)+Fit_Parameters!$I115*EXP(-Fit_Parameters!$J115*'Tabulated f values'!E$3*'Tabulated f values'!E$3)+Fit_Parameters!$K115*EXP(-Fit_Parameters!$L115*'Tabulated f values'!E$3*'Tabulated f values'!E$3)+Fit_Parameters!$M115</f>
        <v>43.927876456319105</v>
      </c>
      <c r="F112" s="5">
        <f>Fit_Parameters!$C115*EXP(-Fit_Parameters!$D115*'Tabulated f values'!F$3*'Tabulated f values'!F$3)+Fit_Parameters!$E115*EXP(-Fit_Parameters!$F115*'Tabulated f values'!F$3*'Tabulated f values'!F$3)+Fit_Parameters!$G115*EXP(-Fit_Parameters!$H115*'Tabulated f values'!F$3*'Tabulated f values'!F$3)+Fit_Parameters!$I115*EXP(-Fit_Parameters!$J115*'Tabulated f values'!F$3*'Tabulated f values'!F$3)+Fit_Parameters!$K115*EXP(-Fit_Parameters!$L115*'Tabulated f values'!F$3*'Tabulated f values'!F$3)+Fit_Parameters!$M115</f>
        <v>41.655161029464736</v>
      </c>
      <c r="G112" s="5">
        <f>Fit_Parameters!$C115*EXP(-Fit_Parameters!$D115*'Tabulated f values'!G$3*'Tabulated f values'!G$3)+Fit_Parameters!$E115*EXP(-Fit_Parameters!$F115*'Tabulated f values'!G$3*'Tabulated f values'!G$3)+Fit_Parameters!$G115*EXP(-Fit_Parameters!$H115*'Tabulated f values'!G$3*'Tabulated f values'!G$3)+Fit_Parameters!$I115*EXP(-Fit_Parameters!$J115*'Tabulated f values'!G$3*'Tabulated f values'!G$3)+Fit_Parameters!$K115*EXP(-Fit_Parameters!$L115*'Tabulated f values'!G$3*'Tabulated f values'!G$3)+Fit_Parameters!$M115</f>
        <v>38.947772456766828</v>
      </c>
      <c r="H112" s="5">
        <f>Fit_Parameters!$C115*EXP(-Fit_Parameters!$D115*'Tabulated f values'!H$3*'Tabulated f values'!H$3)+Fit_Parameters!$E115*EXP(-Fit_Parameters!$F115*'Tabulated f values'!H$3*'Tabulated f values'!H$3)+Fit_Parameters!$G115*EXP(-Fit_Parameters!$H115*'Tabulated f values'!H$3*'Tabulated f values'!H$3)+Fit_Parameters!$I115*EXP(-Fit_Parameters!$J115*'Tabulated f values'!H$3*'Tabulated f values'!H$3)+Fit_Parameters!$K115*EXP(-Fit_Parameters!$L115*'Tabulated f values'!H$3*'Tabulated f values'!H$3)+Fit_Parameters!$M115</f>
        <v>36.101376415227911</v>
      </c>
      <c r="I112" s="5">
        <f>Fit_Parameters!$C115*EXP(-Fit_Parameters!$D115*'Tabulated f values'!I$3*'Tabulated f values'!I$3)+Fit_Parameters!$E115*EXP(-Fit_Parameters!$F115*'Tabulated f values'!I$3*'Tabulated f values'!I$3)+Fit_Parameters!$G115*EXP(-Fit_Parameters!$H115*'Tabulated f values'!I$3*'Tabulated f values'!I$3)+Fit_Parameters!$I115*EXP(-Fit_Parameters!$J115*'Tabulated f values'!I$3*'Tabulated f values'!I$3)+Fit_Parameters!$K115*EXP(-Fit_Parameters!$L115*'Tabulated f values'!I$3*'Tabulated f values'!I$3)+Fit_Parameters!$M115</f>
        <v>33.337280860285411</v>
      </c>
      <c r="J112" s="5">
        <f>Fit_Parameters!$C115*EXP(-Fit_Parameters!$D115*'Tabulated f values'!J$3*'Tabulated f values'!J$3)+Fit_Parameters!$E115*EXP(-Fit_Parameters!$F115*'Tabulated f values'!J$3*'Tabulated f values'!J$3)+Fit_Parameters!$G115*EXP(-Fit_Parameters!$H115*'Tabulated f values'!J$3*'Tabulated f values'!J$3)+Fit_Parameters!$I115*EXP(-Fit_Parameters!$J115*'Tabulated f values'!J$3*'Tabulated f values'!J$3)+Fit_Parameters!$K115*EXP(-Fit_Parameters!$L115*'Tabulated f values'!J$3*'Tabulated f values'!J$3)+Fit_Parameters!$M115</f>
        <v>30.786643955206504</v>
      </c>
      <c r="K112" s="5">
        <f>Fit_Parameters!$C115*EXP(-Fit_Parameters!$D115*'Tabulated f values'!K$3*'Tabulated f values'!K$3)+Fit_Parameters!$E115*EXP(-Fit_Parameters!$F115*'Tabulated f values'!K$3*'Tabulated f values'!K$3)+Fit_Parameters!$G115*EXP(-Fit_Parameters!$H115*'Tabulated f values'!K$3*'Tabulated f values'!K$3)+Fit_Parameters!$I115*EXP(-Fit_Parameters!$J115*'Tabulated f values'!K$3*'Tabulated f values'!K$3)+Fit_Parameters!$K115*EXP(-Fit_Parameters!$L115*'Tabulated f values'!K$3*'Tabulated f values'!K$3)+Fit_Parameters!$M115</f>
        <v>28.507021059043314</v>
      </c>
      <c r="L112" s="5">
        <f>Fit_Parameters!$C115*EXP(-Fit_Parameters!$D115*'Tabulated f values'!L$3*'Tabulated f values'!L$3)+Fit_Parameters!$E115*EXP(-Fit_Parameters!$F115*'Tabulated f values'!L$3*'Tabulated f values'!L$3)+Fit_Parameters!$G115*EXP(-Fit_Parameters!$H115*'Tabulated f values'!L$3*'Tabulated f values'!L$3)+Fit_Parameters!$I115*EXP(-Fit_Parameters!$J115*'Tabulated f values'!L$3*'Tabulated f values'!L$3)+Fit_Parameters!$K115*EXP(-Fit_Parameters!$L115*'Tabulated f values'!L$3*'Tabulated f values'!L$3)+Fit_Parameters!$M115</f>
        <v>26.510185355641465</v>
      </c>
      <c r="M112" s="5">
        <f>Fit_Parameters!$C115*EXP(-Fit_Parameters!$D115*'Tabulated f values'!M$3*'Tabulated f values'!M$3)+Fit_Parameters!$E115*EXP(-Fit_Parameters!$F115*'Tabulated f values'!M$3*'Tabulated f values'!M$3)+Fit_Parameters!$G115*EXP(-Fit_Parameters!$H115*'Tabulated f values'!M$3*'Tabulated f values'!M$3)+Fit_Parameters!$I115*EXP(-Fit_Parameters!$J115*'Tabulated f values'!M$3*'Tabulated f values'!M$3)+Fit_Parameters!$K115*EXP(-Fit_Parameters!$L115*'Tabulated f values'!M$3*'Tabulated f values'!M$3)+Fit_Parameters!$M115</f>
        <v>24.78454115599013</v>
      </c>
      <c r="N112" s="5">
        <f>Fit_Parameters!$C115*EXP(-Fit_Parameters!$D115*'Tabulated f values'!N$3*'Tabulated f values'!N$3)+Fit_Parameters!$E115*EXP(-Fit_Parameters!$F115*'Tabulated f values'!N$3*'Tabulated f values'!N$3)+Fit_Parameters!$G115*EXP(-Fit_Parameters!$H115*'Tabulated f values'!N$3*'Tabulated f values'!N$3)+Fit_Parameters!$I115*EXP(-Fit_Parameters!$J115*'Tabulated f values'!N$3*'Tabulated f values'!N$3)+Fit_Parameters!$K115*EXP(-Fit_Parameters!$L115*'Tabulated f values'!N$3*'Tabulated f values'!N$3)+Fit_Parameters!$M115</f>
        <v>23.306723790583995</v>
      </c>
      <c r="O112" s="5">
        <f>Fit_Parameters!$C115*EXP(-Fit_Parameters!$D115*'Tabulated f values'!O$3*'Tabulated f values'!O$3)+Fit_Parameters!$E115*EXP(-Fit_Parameters!$F115*'Tabulated f values'!O$3*'Tabulated f values'!O$3)+Fit_Parameters!$G115*EXP(-Fit_Parameters!$H115*'Tabulated f values'!O$3*'Tabulated f values'!O$3)+Fit_Parameters!$I115*EXP(-Fit_Parameters!$J115*'Tabulated f values'!O$3*'Tabulated f values'!O$3)+Fit_Parameters!$K115*EXP(-Fit_Parameters!$L115*'Tabulated f values'!O$3*'Tabulated f values'!O$3)+Fit_Parameters!$M115</f>
        <v>22.045657690907742</v>
      </c>
      <c r="P112" s="5">
        <f>Fit_Parameters!$C115*EXP(-Fit_Parameters!$D115*'Tabulated f values'!P$3*'Tabulated f values'!P$3)+Fit_Parameters!$E115*EXP(-Fit_Parameters!$F115*'Tabulated f values'!P$3*'Tabulated f values'!P$3)+Fit_Parameters!$G115*EXP(-Fit_Parameters!$H115*'Tabulated f values'!P$3*'Tabulated f values'!P$3)+Fit_Parameters!$I115*EXP(-Fit_Parameters!$J115*'Tabulated f values'!P$3*'Tabulated f values'!P$3)+Fit_Parameters!$K115*EXP(-Fit_Parameters!$L115*'Tabulated f values'!P$3*'Tabulated f values'!P$3)+Fit_Parameters!$M115</f>
        <v>20.964562602474292</v>
      </c>
      <c r="Q112" s="5">
        <f>Fit_Parameters!$C115*EXP(-Fit_Parameters!$D115*'Tabulated f values'!Q$3*'Tabulated f values'!Q$3)+Fit_Parameters!$E115*EXP(-Fit_Parameters!$F115*'Tabulated f values'!Q$3*'Tabulated f values'!Q$3)+Fit_Parameters!$G115*EXP(-Fit_Parameters!$H115*'Tabulated f values'!Q$3*'Tabulated f values'!Q$3)+Fit_Parameters!$I115*EXP(-Fit_Parameters!$J115*'Tabulated f values'!Q$3*'Tabulated f values'!Q$3)+Fit_Parameters!$K115*EXP(-Fit_Parameters!$L115*'Tabulated f values'!Q$3*'Tabulated f values'!Q$3)+Fit_Parameters!$M115</f>
        <v>20.024052439904484</v>
      </c>
      <c r="R112" s="5">
        <f>Fit_Parameters!$C115*EXP(-Fit_Parameters!$D115*'Tabulated f values'!R$3*'Tabulated f values'!R$3)+Fit_Parameters!$E115*EXP(-Fit_Parameters!$F115*'Tabulated f values'!R$3*'Tabulated f values'!R$3)+Fit_Parameters!$G115*EXP(-Fit_Parameters!$H115*'Tabulated f values'!R$3*'Tabulated f values'!R$3)+Fit_Parameters!$I115*EXP(-Fit_Parameters!$J115*'Tabulated f values'!R$3*'Tabulated f values'!R$3)+Fit_Parameters!$K115*EXP(-Fit_Parameters!$L115*'Tabulated f values'!R$3*'Tabulated f values'!R$3)+Fit_Parameters!$M115</f>
        <v>19.186359070540149</v>
      </c>
      <c r="S112" s="5">
        <f>Fit_Parameters!$C115*EXP(-Fit_Parameters!$D115*'Tabulated f values'!S$3*'Tabulated f values'!S$3)+Fit_Parameters!$E115*EXP(-Fit_Parameters!$F115*'Tabulated f values'!S$3*'Tabulated f values'!S$3)+Fit_Parameters!$G115*EXP(-Fit_Parameters!$H115*'Tabulated f values'!S$3*'Tabulated f values'!S$3)+Fit_Parameters!$I115*EXP(-Fit_Parameters!$J115*'Tabulated f values'!S$3*'Tabulated f values'!S$3)+Fit_Parameters!$K115*EXP(-Fit_Parameters!$L115*'Tabulated f values'!S$3*'Tabulated f values'!S$3)+Fit_Parameters!$M115</f>
        <v>18.41919049541367</v>
      </c>
      <c r="T112" s="5">
        <f>Fit_Parameters!$C115*EXP(-Fit_Parameters!$D115*'Tabulated f values'!T$3*'Tabulated f values'!T$3)+Fit_Parameters!$E115*EXP(-Fit_Parameters!$F115*'Tabulated f values'!T$3*'Tabulated f values'!T$3)+Fit_Parameters!$G115*EXP(-Fit_Parameters!$H115*'Tabulated f values'!T$3*'Tabulated f values'!T$3)+Fit_Parameters!$I115*EXP(-Fit_Parameters!$J115*'Tabulated f values'!T$3*'Tabulated f values'!T$3)+Fit_Parameters!$K115*EXP(-Fit_Parameters!$L115*'Tabulated f values'!T$3*'Tabulated f values'!T$3)+Fit_Parameters!$M115</f>
        <v>17.697956452024126</v>
      </c>
      <c r="U112" s="5">
        <f>Fit_Parameters!$C115*EXP(-Fit_Parameters!$D115*'Tabulated f values'!U$3*'Tabulated f values'!U$3)+Fit_Parameters!$E115*EXP(-Fit_Parameters!$F115*'Tabulated f values'!U$3*'Tabulated f values'!U$3)+Fit_Parameters!$G115*EXP(-Fit_Parameters!$H115*'Tabulated f values'!U$3*'Tabulated f values'!U$3)+Fit_Parameters!$I115*EXP(-Fit_Parameters!$J115*'Tabulated f values'!U$3*'Tabulated f values'!U$3)+Fit_Parameters!$K115*EXP(-Fit_Parameters!$L115*'Tabulated f values'!U$3*'Tabulated f values'!U$3)+Fit_Parameters!$M115</f>
        <v>17.006069263275247</v>
      </c>
      <c r="V112" s="5">
        <f>Fit_Parameters!$C115*EXP(-Fit_Parameters!$D115*'Tabulated f values'!V$3*'Tabulated f values'!V$3)+Fit_Parameters!$E115*EXP(-Fit_Parameters!$F115*'Tabulated f values'!V$3*'Tabulated f values'!V$3)+Fit_Parameters!$G115*EXP(-Fit_Parameters!$H115*'Tabulated f values'!V$3*'Tabulated f values'!V$3)+Fit_Parameters!$I115*EXP(-Fit_Parameters!$J115*'Tabulated f values'!V$3*'Tabulated f values'!V$3)+Fit_Parameters!$K115*EXP(-Fit_Parameters!$L115*'Tabulated f values'!V$3*'Tabulated f values'!V$3)+Fit_Parameters!$M115</f>
        <v>16.333825233398532</v>
      </c>
      <c r="W112" s="5">
        <f>Fit_Parameters!$C115*EXP(-Fit_Parameters!$D115*'Tabulated f values'!W$3*'Tabulated f values'!W$3)+Fit_Parameters!$E115*EXP(-Fit_Parameters!$F115*'Tabulated f values'!W$3*'Tabulated f values'!W$3)+Fit_Parameters!$G115*EXP(-Fit_Parameters!$H115*'Tabulated f values'!W$3*'Tabulated f values'!W$3)+Fit_Parameters!$I115*EXP(-Fit_Parameters!$J115*'Tabulated f values'!W$3*'Tabulated f values'!W$3)+Fit_Parameters!$K115*EXP(-Fit_Parameters!$L115*'Tabulated f values'!W$3*'Tabulated f values'!W$3)+Fit_Parameters!$M115</f>
        <v>15.676643790398034</v>
      </c>
      <c r="X112" s="5">
        <f>Fit_Parameters!$C115*EXP(-Fit_Parameters!$D115*'Tabulated f values'!X$3*'Tabulated f values'!X$3)+Fit_Parameters!$E115*EXP(-Fit_Parameters!$F115*'Tabulated f values'!X$3*'Tabulated f values'!X$3)+Fit_Parameters!$G115*EXP(-Fit_Parameters!$H115*'Tabulated f values'!X$3*'Tabulated f values'!X$3)+Fit_Parameters!$I115*EXP(-Fit_Parameters!$J115*'Tabulated f values'!X$3*'Tabulated f values'!X$3)+Fit_Parameters!$K115*EXP(-Fit_Parameters!$L115*'Tabulated f values'!X$3*'Tabulated f values'!X$3)+Fit_Parameters!$M115</f>
        <v>15.033301653797391</v>
      </c>
      <c r="Y112" s="5">
        <f>Fit_Parameters!$C115*EXP(-Fit_Parameters!$D115*'Tabulated f values'!Y$3*'Tabulated f values'!Y$3)+Fit_Parameters!$E115*EXP(-Fit_Parameters!$F115*'Tabulated f values'!Y$3*'Tabulated f values'!Y$3)+Fit_Parameters!$G115*EXP(-Fit_Parameters!$H115*'Tabulated f values'!Y$3*'Tabulated f values'!Y$3)+Fit_Parameters!$I115*EXP(-Fit_Parameters!$J115*'Tabulated f values'!Y$3*'Tabulated f values'!Y$3)+Fit_Parameters!$K115*EXP(-Fit_Parameters!$L115*'Tabulated f values'!Y$3*'Tabulated f values'!Y$3)+Fit_Parameters!$M115</f>
        <v>14.404506820829507</v>
      </c>
      <c r="Z112" s="5">
        <f>Fit_Parameters!$C115*EXP(-Fit_Parameters!$D115*'Tabulated f values'!Z$3*'Tabulated f values'!Z$3)+Fit_Parameters!$E115*EXP(-Fit_Parameters!$F115*'Tabulated f values'!Z$3*'Tabulated f values'!Z$3)+Fit_Parameters!$G115*EXP(-Fit_Parameters!$H115*'Tabulated f values'!Z$3*'Tabulated f values'!Z$3)+Fit_Parameters!$I115*EXP(-Fit_Parameters!$J115*'Tabulated f values'!Z$3*'Tabulated f values'!Z$3)+Fit_Parameters!$K115*EXP(-Fit_Parameters!$L115*'Tabulated f values'!Z$3*'Tabulated f values'!Z$3)+Fit_Parameters!$M115</f>
        <v>13.791902993027037</v>
      </c>
      <c r="AA112" s="5">
        <f>Fit_Parameters!$C115*EXP(-Fit_Parameters!$D115*'Tabulated f values'!AA$3*'Tabulated f values'!AA$3)+Fit_Parameters!$E115*EXP(-Fit_Parameters!$F115*'Tabulated f values'!AA$3*'Tabulated f values'!AA$3)+Fit_Parameters!$G115*EXP(-Fit_Parameters!$H115*'Tabulated f values'!AA$3*'Tabulated f values'!AA$3)+Fit_Parameters!$I115*EXP(-Fit_Parameters!$J115*'Tabulated f values'!AA$3*'Tabulated f values'!AA$3)+Fit_Parameters!$K115*EXP(-Fit_Parameters!$L115*'Tabulated f values'!AA$3*'Tabulated f values'!AA$3)+Fit_Parameters!$M115</f>
        <v>13.197449133354654</v>
      </c>
      <c r="AB112" s="5">
        <f>Fit_Parameters!$C115*EXP(-Fit_Parameters!$D115*'Tabulated f values'!AB$3*'Tabulated f values'!AB$3)+Fit_Parameters!$E115*EXP(-Fit_Parameters!$F115*'Tabulated f values'!AB$3*'Tabulated f values'!AB$3)+Fit_Parameters!$G115*EXP(-Fit_Parameters!$H115*'Tabulated f values'!AB$3*'Tabulated f values'!AB$3)+Fit_Parameters!$I115*EXP(-Fit_Parameters!$J115*'Tabulated f values'!AB$3*'Tabulated f values'!AB$3)+Fit_Parameters!$K115*EXP(-Fit_Parameters!$L115*'Tabulated f values'!AB$3*'Tabulated f values'!AB$3)+Fit_Parameters!$M115</f>
        <v>12.623069031683466</v>
      </c>
      <c r="AC112" s="5">
        <f>Fit_Parameters!$C115*EXP(-Fit_Parameters!$D115*'Tabulated f values'!AC$3*'Tabulated f values'!AC$3)+Fit_Parameters!$E115*EXP(-Fit_Parameters!$F115*'Tabulated f values'!AC$3*'Tabulated f values'!AC$3)+Fit_Parameters!$G115*EXP(-Fit_Parameters!$H115*'Tabulated f values'!AC$3*'Tabulated f values'!AC$3)+Fit_Parameters!$I115*EXP(-Fit_Parameters!$J115*'Tabulated f values'!AC$3*'Tabulated f values'!AC$3)+Fit_Parameters!$K115*EXP(-Fit_Parameters!$L115*'Tabulated f values'!AC$3*'Tabulated f values'!AC$3)+Fit_Parameters!$M115</f>
        <v>12.070471797613996</v>
      </c>
      <c r="AD112" s="5"/>
      <c r="AE112" s="5"/>
      <c r="AF112" s="5"/>
      <c r="AG112" s="5"/>
    </row>
    <row r="113" spans="1:33" x14ac:dyDescent="0.25">
      <c r="A113">
        <f>Fit_Parameters!A116</f>
        <v>49</v>
      </c>
      <c r="B113" t="str">
        <f>Fit_Parameters!B116</f>
        <v>In</v>
      </c>
      <c r="C113" s="5">
        <f>Fit_Parameters!$C116*EXP(-Fit_Parameters!$D116*'Tabulated f values'!C$3*'Tabulated f values'!C$3)+Fit_Parameters!$E116*EXP(-Fit_Parameters!$F116*'Tabulated f values'!C$3*'Tabulated f values'!C$3)+Fit_Parameters!$G116*EXP(-Fit_Parameters!$H116*'Tabulated f values'!C$3*'Tabulated f values'!C$3)+Fit_Parameters!$I116*EXP(-Fit_Parameters!$J116*'Tabulated f values'!C$3*'Tabulated f values'!C$3)+Fit_Parameters!$K116*EXP(-Fit_Parameters!$L116*'Tabulated f values'!C$3*'Tabulated f values'!C$3)+Fit_Parameters!$M116</f>
        <v>48.998077000000002</v>
      </c>
      <c r="D113" s="5">
        <f>Fit_Parameters!$C116*EXP(-Fit_Parameters!$D116*'Tabulated f values'!D$3*'Tabulated f values'!D$3)+Fit_Parameters!$E116*EXP(-Fit_Parameters!$F116*'Tabulated f values'!D$3*'Tabulated f values'!D$3)+Fit_Parameters!$G116*EXP(-Fit_Parameters!$H116*'Tabulated f values'!D$3*'Tabulated f values'!D$3)+Fit_Parameters!$I116*EXP(-Fit_Parameters!$J116*'Tabulated f values'!D$3*'Tabulated f values'!D$3)+Fit_Parameters!$K116*EXP(-Fit_Parameters!$L116*'Tabulated f values'!D$3*'Tabulated f values'!D$3)+Fit_Parameters!$M116</f>
        <v>47.982559797134677</v>
      </c>
      <c r="E113" s="5">
        <f>Fit_Parameters!$C116*EXP(-Fit_Parameters!$D116*'Tabulated f values'!E$3*'Tabulated f values'!E$3)+Fit_Parameters!$E116*EXP(-Fit_Parameters!$F116*'Tabulated f values'!E$3*'Tabulated f values'!E$3)+Fit_Parameters!$G116*EXP(-Fit_Parameters!$H116*'Tabulated f values'!E$3*'Tabulated f values'!E$3)+Fit_Parameters!$I116*EXP(-Fit_Parameters!$J116*'Tabulated f values'!E$3*'Tabulated f values'!E$3)+Fit_Parameters!$K116*EXP(-Fit_Parameters!$L116*'Tabulated f values'!E$3*'Tabulated f values'!E$3)+Fit_Parameters!$M116</f>
        <v>45.532047080831823</v>
      </c>
      <c r="F113" s="5">
        <f>Fit_Parameters!$C116*EXP(-Fit_Parameters!$D116*'Tabulated f values'!F$3*'Tabulated f values'!F$3)+Fit_Parameters!$E116*EXP(-Fit_Parameters!$F116*'Tabulated f values'!F$3*'Tabulated f values'!F$3)+Fit_Parameters!$G116*EXP(-Fit_Parameters!$H116*'Tabulated f values'!F$3*'Tabulated f values'!F$3)+Fit_Parameters!$I116*EXP(-Fit_Parameters!$J116*'Tabulated f values'!F$3*'Tabulated f values'!F$3)+Fit_Parameters!$K116*EXP(-Fit_Parameters!$L116*'Tabulated f values'!F$3*'Tabulated f values'!F$3)+Fit_Parameters!$M116</f>
        <v>42.602592975652463</v>
      </c>
      <c r="G113" s="5">
        <f>Fit_Parameters!$C116*EXP(-Fit_Parameters!$D116*'Tabulated f values'!G$3*'Tabulated f values'!G$3)+Fit_Parameters!$E116*EXP(-Fit_Parameters!$F116*'Tabulated f values'!G$3*'Tabulated f values'!G$3)+Fit_Parameters!$G116*EXP(-Fit_Parameters!$H116*'Tabulated f values'!G$3*'Tabulated f values'!G$3)+Fit_Parameters!$I116*EXP(-Fit_Parameters!$J116*'Tabulated f values'!G$3*'Tabulated f values'!G$3)+Fit_Parameters!$K116*EXP(-Fit_Parameters!$L116*'Tabulated f values'!G$3*'Tabulated f values'!G$3)+Fit_Parameters!$M116</f>
        <v>39.641724085913978</v>
      </c>
      <c r="H113" s="5">
        <f>Fit_Parameters!$C116*EXP(-Fit_Parameters!$D116*'Tabulated f values'!H$3*'Tabulated f values'!H$3)+Fit_Parameters!$E116*EXP(-Fit_Parameters!$F116*'Tabulated f values'!H$3*'Tabulated f values'!H$3)+Fit_Parameters!$G116*EXP(-Fit_Parameters!$H116*'Tabulated f values'!H$3*'Tabulated f values'!H$3)+Fit_Parameters!$I116*EXP(-Fit_Parameters!$J116*'Tabulated f values'!H$3*'Tabulated f values'!H$3)+Fit_Parameters!$K116*EXP(-Fit_Parameters!$L116*'Tabulated f values'!H$3*'Tabulated f values'!H$3)+Fit_Parameters!$M116</f>
        <v>36.771174171297574</v>
      </c>
      <c r="I113" s="5">
        <f>Fit_Parameters!$C116*EXP(-Fit_Parameters!$D116*'Tabulated f values'!I$3*'Tabulated f values'!I$3)+Fit_Parameters!$E116*EXP(-Fit_Parameters!$F116*'Tabulated f values'!I$3*'Tabulated f values'!I$3)+Fit_Parameters!$G116*EXP(-Fit_Parameters!$H116*'Tabulated f values'!I$3*'Tabulated f values'!I$3)+Fit_Parameters!$I116*EXP(-Fit_Parameters!$J116*'Tabulated f values'!I$3*'Tabulated f values'!I$3)+Fit_Parameters!$K116*EXP(-Fit_Parameters!$L116*'Tabulated f values'!I$3*'Tabulated f values'!I$3)+Fit_Parameters!$M116</f>
        <v>34.05673392288152</v>
      </c>
      <c r="J113" s="5">
        <f>Fit_Parameters!$C116*EXP(-Fit_Parameters!$D116*'Tabulated f values'!J$3*'Tabulated f values'!J$3)+Fit_Parameters!$E116*EXP(-Fit_Parameters!$F116*'Tabulated f values'!J$3*'Tabulated f values'!J$3)+Fit_Parameters!$G116*EXP(-Fit_Parameters!$H116*'Tabulated f values'!J$3*'Tabulated f values'!J$3)+Fit_Parameters!$I116*EXP(-Fit_Parameters!$J116*'Tabulated f values'!J$3*'Tabulated f values'!J$3)+Fit_Parameters!$K116*EXP(-Fit_Parameters!$L116*'Tabulated f values'!J$3*'Tabulated f values'!J$3)+Fit_Parameters!$M116</f>
        <v>31.54198452748674</v>
      </c>
      <c r="K113" s="5">
        <f>Fit_Parameters!$C116*EXP(-Fit_Parameters!$D116*'Tabulated f values'!K$3*'Tabulated f values'!K$3)+Fit_Parameters!$E116*EXP(-Fit_Parameters!$F116*'Tabulated f values'!K$3*'Tabulated f values'!K$3)+Fit_Parameters!$G116*EXP(-Fit_Parameters!$H116*'Tabulated f values'!K$3*'Tabulated f values'!K$3)+Fit_Parameters!$I116*EXP(-Fit_Parameters!$J116*'Tabulated f values'!K$3*'Tabulated f values'!K$3)+Fit_Parameters!$K116*EXP(-Fit_Parameters!$L116*'Tabulated f values'!K$3*'Tabulated f values'!K$3)+Fit_Parameters!$M116</f>
        <v>29.25275766411735</v>
      </c>
      <c r="L113" s="5">
        <f>Fit_Parameters!$C116*EXP(-Fit_Parameters!$D116*'Tabulated f values'!L$3*'Tabulated f values'!L$3)+Fit_Parameters!$E116*EXP(-Fit_Parameters!$F116*'Tabulated f values'!L$3*'Tabulated f values'!L$3)+Fit_Parameters!$G116*EXP(-Fit_Parameters!$H116*'Tabulated f values'!L$3*'Tabulated f values'!L$3)+Fit_Parameters!$I116*EXP(-Fit_Parameters!$J116*'Tabulated f values'!L$3*'Tabulated f values'!L$3)+Fit_Parameters!$K116*EXP(-Fit_Parameters!$L116*'Tabulated f values'!L$3*'Tabulated f values'!L$3)+Fit_Parameters!$M116</f>
        <v>27.207269449722034</v>
      </c>
      <c r="M113" s="5">
        <f>Fit_Parameters!$C116*EXP(-Fit_Parameters!$D116*'Tabulated f values'!M$3*'Tabulated f values'!M$3)+Fit_Parameters!$E116*EXP(-Fit_Parameters!$F116*'Tabulated f values'!M$3*'Tabulated f values'!M$3)+Fit_Parameters!$G116*EXP(-Fit_Parameters!$H116*'Tabulated f values'!M$3*'Tabulated f values'!M$3)+Fit_Parameters!$I116*EXP(-Fit_Parameters!$J116*'Tabulated f values'!M$3*'Tabulated f values'!M$3)+Fit_Parameters!$K116*EXP(-Fit_Parameters!$L116*'Tabulated f values'!M$3*'Tabulated f values'!M$3)+Fit_Parameters!$M116</f>
        <v>25.414193345310171</v>
      </c>
      <c r="N113" s="5">
        <f>Fit_Parameters!$C116*EXP(-Fit_Parameters!$D116*'Tabulated f values'!N$3*'Tabulated f values'!N$3)+Fit_Parameters!$E116*EXP(-Fit_Parameters!$F116*'Tabulated f values'!N$3*'Tabulated f values'!N$3)+Fit_Parameters!$G116*EXP(-Fit_Parameters!$H116*'Tabulated f values'!N$3*'Tabulated f values'!N$3)+Fit_Parameters!$I116*EXP(-Fit_Parameters!$J116*'Tabulated f values'!N$3*'Tabulated f values'!N$3)+Fit_Parameters!$K116*EXP(-Fit_Parameters!$L116*'Tabulated f values'!N$3*'Tabulated f values'!N$3)+Fit_Parameters!$M116</f>
        <v>23.867005725483697</v>
      </c>
      <c r="O113" s="5">
        <f>Fit_Parameters!$C116*EXP(-Fit_Parameters!$D116*'Tabulated f values'!O$3*'Tabulated f values'!O$3)+Fit_Parameters!$E116*EXP(-Fit_Parameters!$F116*'Tabulated f values'!O$3*'Tabulated f values'!O$3)+Fit_Parameters!$G116*EXP(-Fit_Parameters!$H116*'Tabulated f values'!O$3*'Tabulated f values'!O$3)+Fit_Parameters!$I116*EXP(-Fit_Parameters!$J116*'Tabulated f values'!O$3*'Tabulated f values'!O$3)+Fit_Parameters!$K116*EXP(-Fit_Parameters!$L116*'Tabulated f values'!O$3*'Tabulated f values'!O$3)+Fit_Parameters!$M116</f>
        <v>22.54336140581821</v>
      </c>
      <c r="P113" s="5">
        <f>Fit_Parameters!$C116*EXP(-Fit_Parameters!$D116*'Tabulated f values'!P$3*'Tabulated f values'!P$3)+Fit_Parameters!$E116*EXP(-Fit_Parameters!$F116*'Tabulated f values'!P$3*'Tabulated f values'!P$3)+Fit_Parameters!$G116*EXP(-Fit_Parameters!$H116*'Tabulated f values'!P$3*'Tabulated f values'!P$3)+Fit_Parameters!$I116*EXP(-Fit_Parameters!$J116*'Tabulated f values'!P$3*'Tabulated f values'!P$3)+Fit_Parameters!$K116*EXP(-Fit_Parameters!$L116*'Tabulated f values'!P$3*'Tabulated f values'!P$3)+Fit_Parameters!$M116</f>
        <v>21.409698803118996</v>
      </c>
      <c r="Q113" s="5">
        <f>Fit_Parameters!$C116*EXP(-Fit_Parameters!$D116*'Tabulated f values'!Q$3*'Tabulated f values'!Q$3)+Fit_Parameters!$E116*EXP(-Fit_Parameters!$F116*'Tabulated f values'!Q$3*'Tabulated f values'!Q$3)+Fit_Parameters!$G116*EXP(-Fit_Parameters!$H116*'Tabulated f values'!Q$3*'Tabulated f values'!Q$3)+Fit_Parameters!$I116*EXP(-Fit_Parameters!$J116*'Tabulated f values'!Q$3*'Tabulated f values'!Q$3)+Fit_Parameters!$K116*EXP(-Fit_Parameters!$L116*'Tabulated f values'!Q$3*'Tabulated f values'!Q$3)+Fit_Parameters!$M116</f>
        <v>20.427779500872493</v>
      </c>
      <c r="R113" s="5">
        <f>Fit_Parameters!$C116*EXP(-Fit_Parameters!$D116*'Tabulated f values'!R$3*'Tabulated f values'!R$3)+Fit_Parameters!$E116*EXP(-Fit_Parameters!$F116*'Tabulated f values'!R$3*'Tabulated f values'!R$3)+Fit_Parameters!$G116*EXP(-Fit_Parameters!$H116*'Tabulated f values'!R$3*'Tabulated f values'!R$3)+Fit_Parameters!$I116*EXP(-Fit_Parameters!$J116*'Tabulated f values'!R$3*'Tabulated f values'!R$3)+Fit_Parameters!$K116*EXP(-Fit_Parameters!$L116*'Tabulated f values'!R$3*'Tabulated f values'!R$3)+Fit_Parameters!$M116</f>
        <v>19.560465158216871</v>
      </c>
      <c r="S113" s="5">
        <f>Fit_Parameters!$C116*EXP(-Fit_Parameters!$D116*'Tabulated f values'!S$3*'Tabulated f values'!S$3)+Fit_Parameters!$E116*EXP(-Fit_Parameters!$F116*'Tabulated f values'!S$3*'Tabulated f values'!S$3)+Fit_Parameters!$G116*EXP(-Fit_Parameters!$H116*'Tabulated f values'!S$3*'Tabulated f values'!S$3)+Fit_Parameters!$I116*EXP(-Fit_Parameters!$J116*'Tabulated f values'!S$3*'Tabulated f values'!S$3)+Fit_Parameters!$K116*EXP(-Fit_Parameters!$L116*'Tabulated f values'!S$3*'Tabulated f values'!S$3)+Fit_Parameters!$M116</f>
        <v>18.775557182573642</v>
      </c>
      <c r="T113" s="5">
        <f>Fit_Parameters!$C116*EXP(-Fit_Parameters!$D116*'Tabulated f values'!T$3*'Tabulated f values'!T$3)+Fit_Parameters!$E116*EXP(-Fit_Parameters!$F116*'Tabulated f values'!T$3*'Tabulated f values'!T$3)+Fit_Parameters!$G116*EXP(-Fit_Parameters!$H116*'Tabulated f values'!T$3*'Tabulated f values'!T$3)+Fit_Parameters!$I116*EXP(-Fit_Parameters!$J116*'Tabulated f values'!T$3*'Tabulated f values'!T$3)+Fit_Parameters!$K116*EXP(-Fit_Parameters!$L116*'Tabulated f values'!T$3*'Tabulated f values'!T$3)+Fit_Parameters!$M116</f>
        <v>18.047612063041786</v>
      </c>
      <c r="U113" s="5">
        <f>Fit_Parameters!$C116*EXP(-Fit_Parameters!$D116*'Tabulated f values'!U$3*'Tabulated f values'!U$3)+Fit_Parameters!$E116*EXP(-Fit_Parameters!$F116*'Tabulated f values'!U$3*'Tabulated f values'!U$3)+Fit_Parameters!$G116*EXP(-Fit_Parameters!$H116*'Tabulated f values'!U$3*'Tabulated f values'!U$3)+Fit_Parameters!$I116*EXP(-Fit_Parameters!$J116*'Tabulated f values'!U$3*'Tabulated f values'!U$3)+Fit_Parameters!$K116*EXP(-Fit_Parameters!$L116*'Tabulated f values'!U$3*'Tabulated f values'!U$3)+Fit_Parameters!$M116</f>
        <v>17.358169129528569</v>
      </c>
      <c r="V113" s="5">
        <f>Fit_Parameters!$C116*EXP(-Fit_Parameters!$D116*'Tabulated f values'!V$3*'Tabulated f values'!V$3)+Fit_Parameters!$E116*EXP(-Fit_Parameters!$F116*'Tabulated f values'!V$3*'Tabulated f values'!V$3)+Fit_Parameters!$G116*EXP(-Fit_Parameters!$H116*'Tabulated f values'!V$3*'Tabulated f values'!V$3)+Fit_Parameters!$I116*EXP(-Fit_Parameters!$J116*'Tabulated f values'!V$3*'Tabulated f values'!V$3)+Fit_Parameters!$K116*EXP(-Fit_Parameters!$L116*'Tabulated f values'!V$3*'Tabulated f values'!V$3)+Fit_Parameters!$M116</f>
        <v>16.694976150110154</v>
      </c>
      <c r="W113" s="5">
        <f>Fit_Parameters!$C116*EXP(-Fit_Parameters!$D116*'Tabulated f values'!W$3*'Tabulated f values'!W$3)+Fit_Parameters!$E116*EXP(-Fit_Parameters!$F116*'Tabulated f values'!W$3*'Tabulated f values'!W$3)+Fit_Parameters!$G116*EXP(-Fit_Parameters!$H116*'Tabulated f values'!W$3*'Tabulated f values'!W$3)+Fit_Parameters!$I116*EXP(-Fit_Parameters!$J116*'Tabulated f values'!W$3*'Tabulated f values'!W$3)+Fit_Parameters!$K116*EXP(-Fit_Parameters!$L116*'Tabulated f values'!W$3*'Tabulated f values'!W$3)+Fit_Parameters!$M116</f>
        <v>16.050743021809776</v>
      </c>
      <c r="X113" s="5">
        <f>Fit_Parameters!$C116*EXP(-Fit_Parameters!$D116*'Tabulated f values'!X$3*'Tabulated f values'!X$3)+Fit_Parameters!$E116*EXP(-Fit_Parameters!$F116*'Tabulated f values'!X$3*'Tabulated f values'!X$3)+Fit_Parameters!$G116*EXP(-Fit_Parameters!$H116*'Tabulated f values'!X$3*'Tabulated f values'!X$3)+Fit_Parameters!$I116*EXP(-Fit_Parameters!$J116*'Tabulated f values'!X$3*'Tabulated f values'!X$3)+Fit_Parameters!$K116*EXP(-Fit_Parameters!$L116*'Tabulated f values'!X$3*'Tabulated f values'!X$3)+Fit_Parameters!$M116</f>
        <v>15.421810610220634</v>
      </c>
      <c r="Y113" s="5">
        <f>Fit_Parameters!$C116*EXP(-Fit_Parameters!$D116*'Tabulated f values'!Y$3*'Tabulated f values'!Y$3)+Fit_Parameters!$E116*EXP(-Fit_Parameters!$F116*'Tabulated f values'!Y$3*'Tabulated f values'!Y$3)+Fit_Parameters!$G116*EXP(-Fit_Parameters!$H116*'Tabulated f values'!Y$3*'Tabulated f values'!Y$3)+Fit_Parameters!$I116*EXP(-Fit_Parameters!$J116*'Tabulated f values'!Y$3*'Tabulated f values'!Y$3)+Fit_Parameters!$K116*EXP(-Fit_Parameters!$L116*'Tabulated f values'!Y$3*'Tabulated f values'!Y$3)+Fit_Parameters!$M116</f>
        <v>14.806964580991613</v>
      </c>
      <c r="Z113" s="5">
        <f>Fit_Parameters!$C116*EXP(-Fit_Parameters!$D116*'Tabulated f values'!Z$3*'Tabulated f values'!Z$3)+Fit_Parameters!$E116*EXP(-Fit_Parameters!$F116*'Tabulated f values'!Z$3*'Tabulated f values'!Z$3)+Fit_Parameters!$G116*EXP(-Fit_Parameters!$H116*'Tabulated f values'!Z$3*'Tabulated f values'!Z$3)+Fit_Parameters!$I116*EXP(-Fit_Parameters!$J116*'Tabulated f values'!Z$3*'Tabulated f values'!Z$3)+Fit_Parameters!$K116*EXP(-Fit_Parameters!$L116*'Tabulated f values'!Z$3*'Tabulated f values'!Z$3)+Fit_Parameters!$M116</f>
        <v>14.206494034039361</v>
      </c>
      <c r="AA113" s="5">
        <f>Fit_Parameters!$C116*EXP(-Fit_Parameters!$D116*'Tabulated f values'!AA$3*'Tabulated f values'!AA$3)+Fit_Parameters!$E116*EXP(-Fit_Parameters!$F116*'Tabulated f values'!AA$3*'Tabulated f values'!AA$3)+Fit_Parameters!$G116*EXP(-Fit_Parameters!$H116*'Tabulated f values'!AA$3*'Tabulated f values'!AA$3)+Fit_Parameters!$I116*EXP(-Fit_Parameters!$J116*'Tabulated f values'!AA$3*'Tabulated f values'!AA$3)+Fit_Parameters!$K116*EXP(-Fit_Parameters!$L116*'Tabulated f values'!AA$3*'Tabulated f values'!AA$3)+Fit_Parameters!$M116</f>
        <v>13.621507179428905</v>
      </c>
      <c r="AB113" s="5">
        <f>Fit_Parameters!$C116*EXP(-Fit_Parameters!$D116*'Tabulated f values'!AB$3*'Tabulated f values'!AB$3)+Fit_Parameters!$E116*EXP(-Fit_Parameters!$F116*'Tabulated f values'!AB$3*'Tabulated f values'!AB$3)+Fit_Parameters!$G116*EXP(-Fit_Parameters!$H116*'Tabulated f values'!AB$3*'Tabulated f values'!AB$3)+Fit_Parameters!$I116*EXP(-Fit_Parameters!$J116*'Tabulated f values'!AB$3*'Tabulated f values'!AB$3)+Fit_Parameters!$K116*EXP(-Fit_Parameters!$L116*'Tabulated f values'!AB$3*'Tabulated f values'!AB$3)+Fit_Parameters!$M116</f>
        <v>13.053469213946325</v>
      </c>
      <c r="AC113" s="5">
        <f>Fit_Parameters!$C116*EXP(-Fit_Parameters!$D116*'Tabulated f values'!AC$3*'Tabulated f values'!AC$3)+Fit_Parameters!$E116*EXP(-Fit_Parameters!$F116*'Tabulated f values'!AC$3*'Tabulated f values'!AC$3)+Fit_Parameters!$G116*EXP(-Fit_Parameters!$H116*'Tabulated f values'!AC$3*'Tabulated f values'!AC$3)+Fit_Parameters!$I116*EXP(-Fit_Parameters!$J116*'Tabulated f values'!AC$3*'Tabulated f values'!AC$3)+Fit_Parameters!$K116*EXP(-Fit_Parameters!$L116*'Tabulated f values'!AC$3*'Tabulated f values'!AC$3)+Fit_Parameters!$M116</f>
        <v>12.503910605416968</v>
      </c>
      <c r="AD113" s="5"/>
      <c r="AE113" s="5"/>
      <c r="AF113" s="5"/>
      <c r="AG113" s="5"/>
    </row>
    <row r="114" spans="1:33" x14ac:dyDescent="0.25">
      <c r="A114">
        <f>Fit_Parameters!A117</f>
        <v>49</v>
      </c>
      <c r="B114" t="str">
        <f>Fit_Parameters!B117</f>
        <v>In3+</v>
      </c>
      <c r="C114" s="5">
        <f>Fit_Parameters!$C117*EXP(-Fit_Parameters!$D117*'Tabulated f values'!C$3*'Tabulated f values'!C$3)+Fit_Parameters!$E117*EXP(-Fit_Parameters!$F117*'Tabulated f values'!C$3*'Tabulated f values'!C$3)+Fit_Parameters!$G117*EXP(-Fit_Parameters!$H117*'Tabulated f values'!C$3*'Tabulated f values'!C$3)+Fit_Parameters!$I117*EXP(-Fit_Parameters!$J117*'Tabulated f values'!C$3*'Tabulated f values'!C$3)+Fit_Parameters!$K117*EXP(-Fit_Parameters!$L117*'Tabulated f values'!C$3*'Tabulated f values'!C$3)+Fit_Parameters!$M117</f>
        <v>46.001678000000005</v>
      </c>
      <c r="D114" s="5">
        <f>Fit_Parameters!$C117*EXP(-Fit_Parameters!$D117*'Tabulated f values'!D$3*'Tabulated f values'!D$3)+Fit_Parameters!$E117*EXP(-Fit_Parameters!$F117*'Tabulated f values'!D$3*'Tabulated f values'!D$3)+Fit_Parameters!$G117*EXP(-Fit_Parameters!$H117*'Tabulated f values'!D$3*'Tabulated f values'!D$3)+Fit_Parameters!$I117*EXP(-Fit_Parameters!$J117*'Tabulated f values'!D$3*'Tabulated f values'!D$3)+Fit_Parameters!$K117*EXP(-Fit_Parameters!$L117*'Tabulated f values'!D$3*'Tabulated f values'!D$3)+Fit_Parameters!$M117</f>
        <v>45.529576346729172</v>
      </c>
      <c r="E114" s="5">
        <f>Fit_Parameters!$C117*EXP(-Fit_Parameters!$D117*'Tabulated f values'!E$3*'Tabulated f values'!E$3)+Fit_Parameters!$E117*EXP(-Fit_Parameters!$F117*'Tabulated f values'!E$3*'Tabulated f values'!E$3)+Fit_Parameters!$G117*EXP(-Fit_Parameters!$H117*'Tabulated f values'!E$3*'Tabulated f values'!E$3)+Fit_Parameters!$I117*EXP(-Fit_Parameters!$J117*'Tabulated f values'!E$3*'Tabulated f values'!E$3)+Fit_Parameters!$K117*EXP(-Fit_Parameters!$L117*'Tabulated f values'!E$3*'Tabulated f values'!E$3)+Fit_Parameters!$M117</f>
        <v>44.180691663605039</v>
      </c>
      <c r="F114" s="5">
        <f>Fit_Parameters!$C117*EXP(-Fit_Parameters!$D117*'Tabulated f values'!F$3*'Tabulated f values'!F$3)+Fit_Parameters!$E117*EXP(-Fit_Parameters!$F117*'Tabulated f values'!F$3*'Tabulated f values'!F$3)+Fit_Parameters!$G117*EXP(-Fit_Parameters!$H117*'Tabulated f values'!F$3*'Tabulated f values'!F$3)+Fit_Parameters!$I117*EXP(-Fit_Parameters!$J117*'Tabulated f values'!F$3*'Tabulated f values'!F$3)+Fit_Parameters!$K117*EXP(-Fit_Parameters!$L117*'Tabulated f values'!F$3*'Tabulated f values'!F$3)+Fit_Parameters!$M117</f>
        <v>42.136271051485707</v>
      </c>
      <c r="G114" s="5">
        <f>Fit_Parameters!$C117*EXP(-Fit_Parameters!$D117*'Tabulated f values'!G$3*'Tabulated f values'!G$3)+Fit_Parameters!$E117*EXP(-Fit_Parameters!$F117*'Tabulated f values'!G$3*'Tabulated f values'!G$3)+Fit_Parameters!$G117*EXP(-Fit_Parameters!$H117*'Tabulated f values'!G$3*'Tabulated f values'!G$3)+Fit_Parameters!$I117*EXP(-Fit_Parameters!$J117*'Tabulated f values'!G$3*'Tabulated f values'!G$3)+Fit_Parameters!$K117*EXP(-Fit_Parameters!$L117*'Tabulated f values'!G$3*'Tabulated f values'!G$3)+Fit_Parameters!$M117</f>
        <v>39.638956788633323</v>
      </c>
      <c r="H114" s="5">
        <f>Fit_Parameters!$C117*EXP(-Fit_Parameters!$D117*'Tabulated f values'!H$3*'Tabulated f values'!H$3)+Fit_Parameters!$E117*EXP(-Fit_Parameters!$F117*'Tabulated f values'!H$3*'Tabulated f values'!H$3)+Fit_Parameters!$G117*EXP(-Fit_Parameters!$H117*'Tabulated f values'!H$3*'Tabulated f values'!H$3)+Fit_Parameters!$I117*EXP(-Fit_Parameters!$J117*'Tabulated f values'!H$3*'Tabulated f values'!H$3)+Fit_Parameters!$K117*EXP(-Fit_Parameters!$L117*'Tabulated f values'!H$3*'Tabulated f values'!H$3)+Fit_Parameters!$M117</f>
        <v>36.933460097762563</v>
      </c>
      <c r="I114" s="5">
        <f>Fit_Parameters!$C117*EXP(-Fit_Parameters!$D117*'Tabulated f values'!I$3*'Tabulated f values'!I$3)+Fit_Parameters!$E117*EXP(-Fit_Parameters!$F117*'Tabulated f values'!I$3*'Tabulated f values'!I$3)+Fit_Parameters!$G117*EXP(-Fit_Parameters!$H117*'Tabulated f values'!I$3*'Tabulated f values'!I$3)+Fit_Parameters!$I117*EXP(-Fit_Parameters!$J117*'Tabulated f values'!I$3*'Tabulated f values'!I$3)+Fit_Parameters!$K117*EXP(-Fit_Parameters!$L117*'Tabulated f values'!I$3*'Tabulated f values'!I$3)+Fit_Parameters!$M117</f>
        <v>34.223066345097706</v>
      </c>
      <c r="J114" s="5">
        <f>Fit_Parameters!$C117*EXP(-Fit_Parameters!$D117*'Tabulated f values'!J$3*'Tabulated f values'!J$3)+Fit_Parameters!$E117*EXP(-Fit_Parameters!$F117*'Tabulated f values'!J$3*'Tabulated f values'!J$3)+Fit_Parameters!$G117*EXP(-Fit_Parameters!$H117*'Tabulated f values'!J$3*'Tabulated f values'!J$3)+Fit_Parameters!$I117*EXP(-Fit_Parameters!$J117*'Tabulated f values'!J$3*'Tabulated f values'!J$3)+Fit_Parameters!$K117*EXP(-Fit_Parameters!$L117*'Tabulated f values'!J$3*'Tabulated f values'!J$3)+Fit_Parameters!$M117</f>
        <v>31.651249407593685</v>
      </c>
      <c r="K114" s="5">
        <f>Fit_Parameters!$C117*EXP(-Fit_Parameters!$D117*'Tabulated f values'!K$3*'Tabulated f values'!K$3)+Fit_Parameters!$E117*EXP(-Fit_Parameters!$F117*'Tabulated f values'!K$3*'Tabulated f values'!K$3)+Fit_Parameters!$G117*EXP(-Fit_Parameters!$H117*'Tabulated f values'!K$3*'Tabulated f values'!K$3)+Fit_Parameters!$I117*EXP(-Fit_Parameters!$J117*'Tabulated f values'!K$3*'Tabulated f values'!K$3)+Fit_Parameters!$K117*EXP(-Fit_Parameters!$L117*'Tabulated f values'!K$3*'Tabulated f values'!K$3)+Fit_Parameters!$M117</f>
        <v>29.3037956516687</v>
      </c>
      <c r="L114" s="5">
        <f>Fit_Parameters!$C117*EXP(-Fit_Parameters!$D117*'Tabulated f values'!L$3*'Tabulated f values'!L$3)+Fit_Parameters!$E117*EXP(-Fit_Parameters!$F117*'Tabulated f values'!L$3*'Tabulated f values'!L$3)+Fit_Parameters!$G117*EXP(-Fit_Parameters!$H117*'Tabulated f values'!L$3*'Tabulated f values'!L$3)+Fit_Parameters!$I117*EXP(-Fit_Parameters!$J117*'Tabulated f values'!L$3*'Tabulated f values'!L$3)+Fit_Parameters!$K117*EXP(-Fit_Parameters!$L117*'Tabulated f values'!L$3*'Tabulated f values'!L$3)+Fit_Parameters!$M117</f>
        <v>27.220756366996987</v>
      </c>
      <c r="M114" s="5">
        <f>Fit_Parameters!$C117*EXP(-Fit_Parameters!$D117*'Tabulated f values'!M$3*'Tabulated f values'!M$3)+Fit_Parameters!$E117*EXP(-Fit_Parameters!$F117*'Tabulated f values'!M$3*'Tabulated f values'!M$3)+Fit_Parameters!$G117*EXP(-Fit_Parameters!$H117*'Tabulated f values'!M$3*'Tabulated f values'!M$3)+Fit_Parameters!$I117*EXP(-Fit_Parameters!$J117*'Tabulated f values'!M$3*'Tabulated f values'!M$3)+Fit_Parameters!$K117*EXP(-Fit_Parameters!$L117*'Tabulated f values'!M$3*'Tabulated f values'!M$3)+Fit_Parameters!$M117</f>
        <v>25.409497160730179</v>
      </c>
      <c r="N114" s="5">
        <f>Fit_Parameters!$C117*EXP(-Fit_Parameters!$D117*'Tabulated f values'!N$3*'Tabulated f values'!N$3)+Fit_Parameters!$E117*EXP(-Fit_Parameters!$F117*'Tabulated f values'!N$3*'Tabulated f values'!N$3)+Fit_Parameters!$G117*EXP(-Fit_Parameters!$H117*'Tabulated f values'!N$3*'Tabulated f values'!N$3)+Fit_Parameters!$I117*EXP(-Fit_Parameters!$J117*'Tabulated f values'!N$3*'Tabulated f values'!N$3)+Fit_Parameters!$K117*EXP(-Fit_Parameters!$L117*'Tabulated f values'!N$3*'Tabulated f values'!N$3)+Fit_Parameters!$M117</f>
        <v>23.855180727138229</v>
      </c>
      <c r="O114" s="5">
        <f>Fit_Parameters!$C117*EXP(-Fit_Parameters!$D117*'Tabulated f values'!O$3*'Tabulated f values'!O$3)+Fit_Parameters!$E117*EXP(-Fit_Parameters!$F117*'Tabulated f values'!O$3*'Tabulated f values'!O$3)+Fit_Parameters!$G117*EXP(-Fit_Parameters!$H117*'Tabulated f values'!O$3*'Tabulated f values'!O$3)+Fit_Parameters!$I117*EXP(-Fit_Parameters!$J117*'Tabulated f values'!O$3*'Tabulated f values'!O$3)+Fit_Parameters!$K117*EXP(-Fit_Parameters!$L117*'Tabulated f values'!O$3*'Tabulated f values'!O$3)+Fit_Parameters!$M117</f>
        <v>22.528710963719131</v>
      </c>
      <c r="P114" s="5">
        <f>Fit_Parameters!$C117*EXP(-Fit_Parameters!$D117*'Tabulated f values'!P$3*'Tabulated f values'!P$3)+Fit_Parameters!$E117*EXP(-Fit_Parameters!$F117*'Tabulated f values'!P$3*'Tabulated f values'!P$3)+Fit_Parameters!$G117*EXP(-Fit_Parameters!$H117*'Tabulated f values'!P$3*'Tabulated f values'!P$3)+Fit_Parameters!$I117*EXP(-Fit_Parameters!$J117*'Tabulated f values'!P$3*'Tabulated f values'!P$3)+Fit_Parameters!$K117*EXP(-Fit_Parameters!$L117*'Tabulated f values'!P$3*'Tabulated f values'!P$3)+Fit_Parameters!$M117</f>
        <v>21.393200258842381</v>
      </c>
      <c r="Q114" s="5">
        <f>Fit_Parameters!$C117*EXP(-Fit_Parameters!$D117*'Tabulated f values'!Q$3*'Tabulated f values'!Q$3)+Fit_Parameters!$E117*EXP(-Fit_Parameters!$F117*'Tabulated f values'!Q$3*'Tabulated f values'!Q$3)+Fit_Parameters!$G117*EXP(-Fit_Parameters!$H117*'Tabulated f values'!Q$3*'Tabulated f values'!Q$3)+Fit_Parameters!$I117*EXP(-Fit_Parameters!$J117*'Tabulated f values'!Q$3*'Tabulated f values'!Q$3)+Fit_Parameters!$K117*EXP(-Fit_Parameters!$L117*'Tabulated f values'!Q$3*'Tabulated f values'!Q$3)+Fit_Parameters!$M117</f>
        <v>20.409488204959747</v>
      </c>
      <c r="R114" s="5">
        <f>Fit_Parameters!$C117*EXP(-Fit_Parameters!$D117*'Tabulated f values'!R$3*'Tabulated f values'!R$3)+Fit_Parameters!$E117*EXP(-Fit_Parameters!$F117*'Tabulated f values'!R$3*'Tabulated f values'!R$3)+Fit_Parameters!$G117*EXP(-Fit_Parameters!$H117*'Tabulated f values'!R$3*'Tabulated f values'!R$3)+Fit_Parameters!$I117*EXP(-Fit_Parameters!$J117*'Tabulated f values'!R$3*'Tabulated f values'!R$3)+Fit_Parameters!$K117*EXP(-Fit_Parameters!$L117*'Tabulated f values'!R$3*'Tabulated f values'!R$3)+Fit_Parameters!$M117</f>
        <v>19.540564134680157</v>
      </c>
      <c r="S114" s="5">
        <f>Fit_Parameters!$C117*EXP(-Fit_Parameters!$D117*'Tabulated f values'!S$3*'Tabulated f values'!S$3)+Fit_Parameters!$E117*EXP(-Fit_Parameters!$F117*'Tabulated f values'!S$3*'Tabulated f values'!S$3)+Fit_Parameters!$G117*EXP(-Fit_Parameters!$H117*'Tabulated f values'!S$3*'Tabulated f values'!S$3)+Fit_Parameters!$I117*EXP(-Fit_Parameters!$J117*'Tabulated f values'!S$3*'Tabulated f values'!S$3)+Fit_Parameters!$K117*EXP(-Fit_Parameters!$L117*'Tabulated f values'!S$3*'Tabulated f values'!S$3)+Fit_Parameters!$M117</f>
        <v>18.754566146467202</v>
      </c>
      <c r="T114" s="5">
        <f>Fit_Parameters!$C117*EXP(-Fit_Parameters!$D117*'Tabulated f values'!T$3*'Tabulated f values'!T$3)+Fit_Parameters!$E117*EXP(-Fit_Parameters!$F117*'Tabulated f values'!T$3*'Tabulated f values'!T$3)+Fit_Parameters!$G117*EXP(-Fit_Parameters!$H117*'Tabulated f values'!T$3*'Tabulated f values'!T$3)+Fit_Parameters!$I117*EXP(-Fit_Parameters!$J117*'Tabulated f values'!T$3*'Tabulated f values'!T$3)+Fit_Parameters!$K117*EXP(-Fit_Parameters!$L117*'Tabulated f values'!T$3*'Tabulated f values'!T$3)+Fit_Parameters!$M117</f>
        <v>18.026257321097741</v>
      </c>
      <c r="U114" s="5">
        <f>Fit_Parameters!$C117*EXP(-Fit_Parameters!$D117*'Tabulated f values'!U$3*'Tabulated f values'!U$3)+Fit_Parameters!$E117*EXP(-Fit_Parameters!$F117*'Tabulated f values'!U$3*'Tabulated f values'!U$3)+Fit_Parameters!$G117*EXP(-Fit_Parameters!$H117*'Tabulated f values'!U$3*'Tabulated f values'!U$3)+Fit_Parameters!$I117*EXP(-Fit_Parameters!$J117*'Tabulated f values'!U$3*'Tabulated f values'!U$3)+Fit_Parameters!$K117*EXP(-Fit_Parameters!$L117*'Tabulated f values'!U$3*'Tabulated f values'!U$3)+Fit_Parameters!$M117</f>
        <v>17.337197236706125</v>
      </c>
      <c r="V114" s="5">
        <f>Fit_Parameters!$C117*EXP(-Fit_Parameters!$D117*'Tabulated f values'!V$3*'Tabulated f values'!V$3)+Fit_Parameters!$E117*EXP(-Fit_Parameters!$F117*'Tabulated f values'!V$3*'Tabulated f values'!V$3)+Fit_Parameters!$G117*EXP(-Fit_Parameters!$H117*'Tabulated f values'!V$3*'Tabulated f values'!V$3)+Fit_Parameters!$I117*EXP(-Fit_Parameters!$J117*'Tabulated f values'!V$3*'Tabulated f values'!V$3)+Fit_Parameters!$K117*EXP(-Fit_Parameters!$L117*'Tabulated f values'!V$3*'Tabulated f values'!V$3)+Fit_Parameters!$M117</f>
        <v>16.675020922775623</v>
      </c>
      <c r="W114" s="5">
        <f>Fit_Parameters!$C117*EXP(-Fit_Parameters!$D117*'Tabulated f values'!W$3*'Tabulated f values'!W$3)+Fit_Parameters!$E117*EXP(-Fit_Parameters!$F117*'Tabulated f values'!W$3*'Tabulated f values'!W$3)+Fit_Parameters!$G117*EXP(-Fit_Parameters!$H117*'Tabulated f values'!W$3*'Tabulated f values'!W$3)+Fit_Parameters!$I117*EXP(-Fit_Parameters!$J117*'Tabulated f values'!W$3*'Tabulated f values'!W$3)+Fit_Parameters!$K117*EXP(-Fit_Parameters!$L117*'Tabulated f values'!W$3*'Tabulated f values'!W$3)+Fit_Parameters!$M117</f>
        <v>16.032264202738702</v>
      </c>
      <c r="X114" s="5">
        <f>Fit_Parameters!$C117*EXP(-Fit_Parameters!$D117*'Tabulated f values'!X$3*'Tabulated f values'!X$3)+Fit_Parameters!$E117*EXP(-Fit_Parameters!$F117*'Tabulated f values'!X$3*'Tabulated f values'!X$3)+Fit_Parameters!$G117*EXP(-Fit_Parameters!$H117*'Tabulated f values'!X$3*'Tabulated f values'!X$3)+Fit_Parameters!$I117*EXP(-Fit_Parameters!$J117*'Tabulated f values'!X$3*'Tabulated f values'!X$3)+Fit_Parameters!$K117*EXP(-Fit_Parameters!$L117*'Tabulated f values'!X$3*'Tabulated f values'!X$3)+Fit_Parameters!$M117</f>
        <v>15.405087247323277</v>
      </c>
      <c r="Y114" s="5">
        <f>Fit_Parameters!$C117*EXP(-Fit_Parameters!$D117*'Tabulated f values'!Y$3*'Tabulated f values'!Y$3)+Fit_Parameters!$E117*EXP(-Fit_Parameters!$F117*'Tabulated f values'!Y$3*'Tabulated f values'!Y$3)+Fit_Parameters!$G117*EXP(-Fit_Parameters!$H117*'Tabulated f values'!Y$3*'Tabulated f values'!Y$3)+Fit_Parameters!$I117*EXP(-Fit_Parameters!$J117*'Tabulated f values'!Y$3*'Tabulated f values'!Y$3)+Fit_Parameters!$K117*EXP(-Fit_Parameters!$L117*'Tabulated f values'!Y$3*'Tabulated f values'!Y$3)+Fit_Parameters!$M117</f>
        <v>14.792119386792956</v>
      </c>
      <c r="Z114" s="5">
        <f>Fit_Parameters!$C117*EXP(-Fit_Parameters!$D117*'Tabulated f values'!Z$3*'Tabulated f values'!Z$3)+Fit_Parameters!$E117*EXP(-Fit_Parameters!$F117*'Tabulated f values'!Z$3*'Tabulated f values'!Z$3)+Fit_Parameters!$G117*EXP(-Fit_Parameters!$H117*'Tabulated f values'!Z$3*'Tabulated f values'!Z$3)+Fit_Parameters!$I117*EXP(-Fit_Parameters!$J117*'Tabulated f values'!Z$3*'Tabulated f values'!Z$3)+Fit_Parameters!$K117*EXP(-Fit_Parameters!$L117*'Tabulated f values'!Z$3*'Tabulated f values'!Z$3)+Fit_Parameters!$M117</f>
        <v>14.193529537614749</v>
      </c>
      <c r="AA114" s="5">
        <f>Fit_Parameters!$C117*EXP(-Fit_Parameters!$D117*'Tabulated f values'!AA$3*'Tabulated f values'!AA$3)+Fit_Parameters!$E117*EXP(-Fit_Parameters!$F117*'Tabulated f values'!AA$3*'Tabulated f values'!AA$3)+Fit_Parameters!$G117*EXP(-Fit_Parameters!$H117*'Tabulated f values'!AA$3*'Tabulated f values'!AA$3)+Fit_Parameters!$I117*EXP(-Fit_Parameters!$J117*'Tabulated f values'!AA$3*'Tabulated f values'!AA$3)+Fit_Parameters!$K117*EXP(-Fit_Parameters!$L117*'Tabulated f values'!AA$3*'Tabulated f values'!AA$3)+Fit_Parameters!$M117</f>
        <v>13.610341727396401</v>
      </c>
      <c r="AB114" s="5">
        <f>Fit_Parameters!$C117*EXP(-Fit_Parameters!$D117*'Tabulated f values'!AB$3*'Tabulated f values'!AB$3)+Fit_Parameters!$E117*EXP(-Fit_Parameters!$F117*'Tabulated f values'!AB$3*'Tabulated f values'!AB$3)+Fit_Parameters!$G117*EXP(-Fit_Parameters!$H117*'Tabulated f values'!AB$3*'Tabulated f values'!AB$3)+Fit_Parameters!$I117*EXP(-Fit_Parameters!$J117*'Tabulated f values'!AB$3*'Tabulated f values'!AB$3)+Fit_Parameters!$K117*EXP(-Fit_Parameters!$L117*'Tabulated f values'!AB$3*'Tabulated f values'!AB$3)+Fit_Parameters!$M117</f>
        <v>13.04396712894671</v>
      </c>
      <c r="AC114" s="5">
        <f>Fit_Parameters!$C117*EXP(-Fit_Parameters!$D117*'Tabulated f values'!AC$3*'Tabulated f values'!AC$3)+Fit_Parameters!$E117*EXP(-Fit_Parameters!$F117*'Tabulated f values'!AC$3*'Tabulated f values'!AC$3)+Fit_Parameters!$G117*EXP(-Fit_Parameters!$H117*'Tabulated f values'!AC$3*'Tabulated f values'!AC$3)+Fit_Parameters!$I117*EXP(-Fit_Parameters!$J117*'Tabulated f values'!AC$3*'Tabulated f values'!AC$3)+Fit_Parameters!$K117*EXP(-Fit_Parameters!$L117*'Tabulated f values'!AC$3*'Tabulated f values'!AC$3)+Fit_Parameters!$M117</f>
        <v>12.495904972201895</v>
      </c>
      <c r="AD114" s="5"/>
      <c r="AE114" s="5"/>
      <c r="AF114" s="5"/>
      <c r="AG114" s="5"/>
    </row>
    <row r="115" spans="1:33" x14ac:dyDescent="0.25">
      <c r="A115">
        <f>Fit_Parameters!A118</f>
        <v>50</v>
      </c>
      <c r="B115" t="str">
        <f>Fit_Parameters!B118</f>
        <v>Sn</v>
      </c>
      <c r="C115" s="5">
        <f>Fit_Parameters!$C118*EXP(-Fit_Parameters!$D118*'Tabulated f values'!C$3*'Tabulated f values'!C$3)+Fit_Parameters!$E118*EXP(-Fit_Parameters!$F118*'Tabulated f values'!C$3*'Tabulated f values'!C$3)+Fit_Parameters!$G118*EXP(-Fit_Parameters!$H118*'Tabulated f values'!C$3*'Tabulated f values'!C$3)+Fit_Parameters!$I118*EXP(-Fit_Parameters!$J118*'Tabulated f values'!C$3*'Tabulated f values'!C$3)+Fit_Parameters!$K118*EXP(-Fit_Parameters!$L118*'Tabulated f values'!C$3*'Tabulated f values'!C$3)+Fit_Parameters!$M118</f>
        <v>49.998884000000004</v>
      </c>
      <c r="D115" s="5">
        <f>Fit_Parameters!$C118*EXP(-Fit_Parameters!$D118*'Tabulated f values'!D$3*'Tabulated f values'!D$3)+Fit_Parameters!$E118*EXP(-Fit_Parameters!$F118*'Tabulated f values'!D$3*'Tabulated f values'!D$3)+Fit_Parameters!$G118*EXP(-Fit_Parameters!$H118*'Tabulated f values'!D$3*'Tabulated f values'!D$3)+Fit_Parameters!$I118*EXP(-Fit_Parameters!$J118*'Tabulated f values'!D$3*'Tabulated f values'!D$3)+Fit_Parameters!$K118*EXP(-Fit_Parameters!$L118*'Tabulated f values'!D$3*'Tabulated f values'!D$3)+Fit_Parameters!$M118</f>
        <v>48.935574214869881</v>
      </c>
      <c r="E115" s="5">
        <f>Fit_Parameters!$C118*EXP(-Fit_Parameters!$D118*'Tabulated f values'!E$3*'Tabulated f values'!E$3)+Fit_Parameters!$E118*EXP(-Fit_Parameters!$F118*'Tabulated f values'!E$3*'Tabulated f values'!E$3)+Fit_Parameters!$G118*EXP(-Fit_Parameters!$H118*'Tabulated f values'!E$3*'Tabulated f values'!E$3)+Fit_Parameters!$I118*EXP(-Fit_Parameters!$J118*'Tabulated f values'!E$3*'Tabulated f values'!E$3)+Fit_Parameters!$K118*EXP(-Fit_Parameters!$L118*'Tabulated f values'!E$3*'Tabulated f values'!E$3)+Fit_Parameters!$M118</f>
        <v>46.360305208237143</v>
      </c>
      <c r="F115" s="5">
        <f>Fit_Parameters!$C118*EXP(-Fit_Parameters!$D118*'Tabulated f values'!F$3*'Tabulated f values'!F$3)+Fit_Parameters!$E118*EXP(-Fit_Parameters!$F118*'Tabulated f values'!F$3*'Tabulated f values'!F$3)+Fit_Parameters!$G118*EXP(-Fit_Parameters!$H118*'Tabulated f values'!F$3*'Tabulated f values'!F$3)+Fit_Parameters!$I118*EXP(-Fit_Parameters!$J118*'Tabulated f values'!F$3*'Tabulated f values'!F$3)+Fit_Parameters!$K118*EXP(-Fit_Parameters!$L118*'Tabulated f values'!F$3*'Tabulated f values'!F$3)+Fit_Parameters!$M118</f>
        <v>43.308768934219437</v>
      </c>
      <c r="G115" s="5">
        <f>Fit_Parameters!$C118*EXP(-Fit_Parameters!$D118*'Tabulated f values'!G$3*'Tabulated f values'!G$3)+Fit_Parameters!$E118*EXP(-Fit_Parameters!$F118*'Tabulated f values'!G$3*'Tabulated f values'!G$3)+Fit_Parameters!$G118*EXP(-Fit_Parameters!$H118*'Tabulated f values'!G$3*'Tabulated f values'!G$3)+Fit_Parameters!$I118*EXP(-Fit_Parameters!$J118*'Tabulated f values'!G$3*'Tabulated f values'!G$3)+Fit_Parameters!$K118*EXP(-Fit_Parameters!$L118*'Tabulated f values'!G$3*'Tabulated f values'!G$3)+Fit_Parameters!$M118</f>
        <v>40.304010034135707</v>
      </c>
      <c r="H115" s="5">
        <f>Fit_Parameters!$C118*EXP(-Fit_Parameters!$D118*'Tabulated f values'!H$3*'Tabulated f values'!H$3)+Fit_Parameters!$E118*EXP(-Fit_Parameters!$F118*'Tabulated f values'!H$3*'Tabulated f values'!H$3)+Fit_Parameters!$G118*EXP(-Fit_Parameters!$H118*'Tabulated f values'!H$3*'Tabulated f values'!H$3)+Fit_Parameters!$I118*EXP(-Fit_Parameters!$J118*'Tabulated f values'!H$3*'Tabulated f values'!H$3)+Fit_Parameters!$K118*EXP(-Fit_Parameters!$L118*'Tabulated f values'!H$3*'Tabulated f values'!H$3)+Fit_Parameters!$M118</f>
        <v>37.459312524689963</v>
      </c>
      <c r="I115" s="5">
        <f>Fit_Parameters!$C118*EXP(-Fit_Parameters!$D118*'Tabulated f values'!I$3*'Tabulated f values'!I$3)+Fit_Parameters!$E118*EXP(-Fit_Parameters!$F118*'Tabulated f values'!I$3*'Tabulated f values'!I$3)+Fit_Parameters!$G118*EXP(-Fit_Parameters!$H118*'Tabulated f values'!I$3*'Tabulated f values'!I$3)+Fit_Parameters!$I118*EXP(-Fit_Parameters!$J118*'Tabulated f values'!I$3*'Tabulated f values'!I$3)+Fit_Parameters!$K118*EXP(-Fit_Parameters!$L118*'Tabulated f values'!I$3*'Tabulated f values'!I$3)+Fit_Parameters!$M118</f>
        <v>34.791558615819319</v>
      </c>
      <c r="J115" s="5">
        <f>Fit_Parameters!$C118*EXP(-Fit_Parameters!$D118*'Tabulated f values'!J$3*'Tabulated f values'!J$3)+Fit_Parameters!$E118*EXP(-Fit_Parameters!$F118*'Tabulated f values'!J$3*'Tabulated f values'!J$3)+Fit_Parameters!$G118*EXP(-Fit_Parameters!$H118*'Tabulated f values'!J$3*'Tabulated f values'!J$3)+Fit_Parameters!$I118*EXP(-Fit_Parameters!$J118*'Tabulated f values'!J$3*'Tabulated f values'!J$3)+Fit_Parameters!$K118*EXP(-Fit_Parameters!$L118*'Tabulated f values'!J$3*'Tabulated f values'!J$3)+Fit_Parameters!$M118</f>
        <v>32.307179550004257</v>
      </c>
      <c r="K115" s="5">
        <f>Fit_Parameters!$C118*EXP(-Fit_Parameters!$D118*'Tabulated f values'!K$3*'Tabulated f values'!K$3)+Fit_Parameters!$E118*EXP(-Fit_Parameters!$F118*'Tabulated f values'!K$3*'Tabulated f values'!K$3)+Fit_Parameters!$G118*EXP(-Fit_Parameters!$H118*'Tabulated f values'!K$3*'Tabulated f values'!K$3)+Fit_Parameters!$I118*EXP(-Fit_Parameters!$J118*'Tabulated f values'!K$3*'Tabulated f values'!K$3)+Fit_Parameters!$K118*EXP(-Fit_Parameters!$L118*'Tabulated f values'!K$3*'Tabulated f values'!K$3)+Fit_Parameters!$M118</f>
        <v>30.016206795107411</v>
      </c>
      <c r="L115" s="5">
        <f>Fit_Parameters!$C118*EXP(-Fit_Parameters!$D118*'Tabulated f values'!L$3*'Tabulated f values'!L$3)+Fit_Parameters!$E118*EXP(-Fit_Parameters!$F118*'Tabulated f values'!L$3*'Tabulated f values'!L$3)+Fit_Parameters!$G118*EXP(-Fit_Parameters!$H118*'Tabulated f values'!L$3*'Tabulated f values'!L$3)+Fit_Parameters!$I118*EXP(-Fit_Parameters!$J118*'Tabulated f values'!L$3*'Tabulated f values'!L$3)+Fit_Parameters!$K118*EXP(-Fit_Parameters!$L118*'Tabulated f values'!L$3*'Tabulated f values'!L$3)+Fit_Parameters!$M118</f>
        <v>27.936647324941344</v>
      </c>
      <c r="M115" s="5">
        <f>Fit_Parameters!$C118*EXP(-Fit_Parameters!$D118*'Tabulated f values'!M$3*'Tabulated f values'!M$3)+Fit_Parameters!$E118*EXP(-Fit_Parameters!$F118*'Tabulated f values'!M$3*'Tabulated f values'!M$3)+Fit_Parameters!$G118*EXP(-Fit_Parameters!$H118*'Tabulated f values'!M$3*'Tabulated f values'!M$3)+Fit_Parameters!$I118*EXP(-Fit_Parameters!$J118*'Tabulated f values'!M$3*'Tabulated f values'!M$3)+Fit_Parameters!$K118*EXP(-Fit_Parameters!$L118*'Tabulated f values'!M$3*'Tabulated f values'!M$3)+Fit_Parameters!$M118</f>
        <v>26.085363324400948</v>
      </c>
      <c r="N115" s="5">
        <f>Fit_Parameters!$C118*EXP(-Fit_Parameters!$D118*'Tabulated f values'!N$3*'Tabulated f values'!N$3)+Fit_Parameters!$E118*EXP(-Fit_Parameters!$F118*'Tabulated f values'!N$3*'Tabulated f values'!N$3)+Fit_Parameters!$G118*EXP(-Fit_Parameters!$H118*'Tabulated f values'!N$3*'Tabulated f values'!N$3)+Fit_Parameters!$I118*EXP(-Fit_Parameters!$J118*'Tabulated f values'!N$3*'Tabulated f values'!N$3)+Fit_Parameters!$K118*EXP(-Fit_Parameters!$L118*'Tabulated f values'!N$3*'Tabulated f values'!N$3)+Fit_Parameters!$M118</f>
        <v>24.46695814854699</v>
      </c>
      <c r="O115" s="5">
        <f>Fit_Parameters!$C118*EXP(-Fit_Parameters!$D118*'Tabulated f values'!O$3*'Tabulated f values'!O$3)+Fit_Parameters!$E118*EXP(-Fit_Parameters!$F118*'Tabulated f values'!O$3*'Tabulated f values'!O$3)+Fit_Parameters!$G118*EXP(-Fit_Parameters!$H118*'Tabulated f values'!O$3*'Tabulated f values'!O$3)+Fit_Parameters!$I118*EXP(-Fit_Parameters!$J118*'Tabulated f values'!O$3*'Tabulated f values'!O$3)+Fit_Parameters!$K118*EXP(-Fit_Parameters!$L118*'Tabulated f values'!O$3*'Tabulated f values'!O$3)+Fit_Parameters!$M118</f>
        <v>23.06985397486147</v>
      </c>
      <c r="P115" s="5">
        <f>Fit_Parameters!$C118*EXP(-Fit_Parameters!$D118*'Tabulated f values'!P$3*'Tabulated f values'!P$3)+Fit_Parameters!$E118*EXP(-Fit_Parameters!$F118*'Tabulated f values'!P$3*'Tabulated f values'!P$3)+Fit_Parameters!$G118*EXP(-Fit_Parameters!$H118*'Tabulated f values'!P$3*'Tabulated f values'!P$3)+Fit_Parameters!$I118*EXP(-Fit_Parameters!$J118*'Tabulated f values'!P$3*'Tabulated f values'!P$3)+Fit_Parameters!$K118*EXP(-Fit_Parameters!$L118*'Tabulated f values'!P$3*'Tabulated f values'!P$3)+Fit_Parameters!$M118</f>
        <v>21.869116731631756</v>
      </c>
      <c r="Q115" s="5">
        <f>Fit_Parameters!$C118*EXP(-Fit_Parameters!$D118*'Tabulated f values'!Q$3*'Tabulated f values'!Q$3)+Fit_Parameters!$E118*EXP(-Fit_Parameters!$F118*'Tabulated f values'!Q$3*'Tabulated f values'!Q$3)+Fit_Parameters!$G118*EXP(-Fit_Parameters!$H118*'Tabulated f values'!Q$3*'Tabulated f values'!Q$3)+Fit_Parameters!$I118*EXP(-Fit_Parameters!$J118*'Tabulated f values'!Q$3*'Tabulated f values'!Q$3)+Fit_Parameters!$K118*EXP(-Fit_Parameters!$L118*'Tabulated f values'!Q$3*'Tabulated f values'!Q$3)+Fit_Parameters!$M118</f>
        <v>20.832196384391523</v>
      </c>
      <c r="R115" s="5">
        <f>Fit_Parameters!$C118*EXP(-Fit_Parameters!$D118*'Tabulated f values'!R$3*'Tabulated f values'!R$3)+Fit_Parameters!$E118*EXP(-Fit_Parameters!$F118*'Tabulated f values'!R$3*'Tabulated f values'!R$3)+Fit_Parameters!$G118*EXP(-Fit_Parameters!$H118*'Tabulated f values'!R$3*'Tabulated f values'!R$3)+Fit_Parameters!$I118*EXP(-Fit_Parameters!$J118*'Tabulated f values'!R$3*'Tabulated f values'!R$3)+Fit_Parameters!$K118*EXP(-Fit_Parameters!$L118*'Tabulated f values'!R$3*'Tabulated f values'!R$3)+Fit_Parameters!$M118</f>
        <v>19.924634226116684</v>
      </c>
      <c r="S115" s="5">
        <f>Fit_Parameters!$C118*EXP(-Fit_Parameters!$D118*'Tabulated f values'!S$3*'Tabulated f values'!S$3)+Fit_Parameters!$E118*EXP(-Fit_Parameters!$F118*'Tabulated f values'!S$3*'Tabulated f values'!S$3)+Fit_Parameters!$G118*EXP(-Fit_Parameters!$H118*'Tabulated f values'!S$3*'Tabulated f values'!S$3)+Fit_Parameters!$I118*EXP(-Fit_Parameters!$J118*'Tabulated f values'!S$3*'Tabulated f values'!S$3)+Fit_Parameters!$K118*EXP(-Fit_Parameters!$L118*'Tabulated f values'!S$3*'Tabulated f values'!S$3)+Fit_Parameters!$M118</f>
        <v>19.114362041287233</v>
      </c>
      <c r="T115" s="5">
        <f>Fit_Parameters!$C118*EXP(-Fit_Parameters!$D118*'Tabulated f values'!T$3*'Tabulated f values'!T$3)+Fit_Parameters!$E118*EXP(-Fit_Parameters!$F118*'Tabulated f values'!T$3*'Tabulated f values'!T$3)+Fit_Parameters!$G118*EXP(-Fit_Parameters!$H118*'Tabulated f values'!T$3*'Tabulated f values'!T$3)+Fit_Parameters!$I118*EXP(-Fit_Parameters!$J118*'Tabulated f values'!T$3*'Tabulated f values'!T$3)+Fit_Parameters!$K118*EXP(-Fit_Parameters!$L118*'Tabulated f values'!T$3*'Tabulated f values'!T$3)+Fit_Parameters!$M118</f>
        <v>18.374264889933709</v>
      </c>
      <c r="U115" s="5">
        <f>Fit_Parameters!$C118*EXP(-Fit_Parameters!$D118*'Tabulated f values'!U$3*'Tabulated f values'!U$3)+Fit_Parameters!$E118*EXP(-Fit_Parameters!$F118*'Tabulated f values'!U$3*'Tabulated f values'!U$3)+Fit_Parameters!$G118*EXP(-Fit_Parameters!$H118*'Tabulated f values'!U$3*'Tabulated f values'!U$3)+Fit_Parameters!$I118*EXP(-Fit_Parameters!$J118*'Tabulated f values'!U$3*'Tabulated f values'!U$3)+Fit_Parameters!$K118*EXP(-Fit_Parameters!$L118*'Tabulated f values'!U$3*'Tabulated f values'!U$3)+Fit_Parameters!$M118</f>
        <v>17.683208952921088</v>
      </c>
      <c r="V115" s="5">
        <f>Fit_Parameters!$C118*EXP(-Fit_Parameters!$D118*'Tabulated f values'!V$3*'Tabulated f values'!V$3)+Fit_Parameters!$E118*EXP(-Fit_Parameters!$F118*'Tabulated f values'!V$3*'Tabulated f values'!V$3)+Fit_Parameters!$G118*EXP(-Fit_Parameters!$H118*'Tabulated f values'!V$3*'Tabulated f values'!V$3)+Fit_Parameters!$I118*EXP(-Fit_Parameters!$J118*'Tabulated f values'!V$3*'Tabulated f values'!V$3)+Fit_Parameters!$K118*EXP(-Fit_Parameters!$L118*'Tabulated f values'!V$3*'Tabulated f values'!V$3)+Fit_Parameters!$M118</f>
        <v>17.025949662186541</v>
      </c>
      <c r="W115" s="5">
        <f>Fit_Parameters!$C118*EXP(-Fit_Parameters!$D118*'Tabulated f values'!W$3*'Tabulated f values'!W$3)+Fit_Parameters!$E118*EXP(-Fit_Parameters!$F118*'Tabulated f values'!W$3*'Tabulated f values'!W$3)+Fit_Parameters!$G118*EXP(-Fit_Parameters!$H118*'Tabulated f values'!W$3*'Tabulated f values'!W$3)+Fit_Parameters!$I118*EXP(-Fit_Parameters!$J118*'Tabulated f values'!W$3*'Tabulated f values'!W$3)+Fit_Parameters!$K118*EXP(-Fit_Parameters!$L118*'Tabulated f values'!W$3*'Tabulated f values'!W$3)+Fit_Parameters!$M118</f>
        <v>16.392366986230812</v>
      </c>
      <c r="X115" s="5">
        <f>Fit_Parameters!$C118*EXP(-Fit_Parameters!$D118*'Tabulated f values'!X$3*'Tabulated f values'!X$3)+Fit_Parameters!$E118*EXP(-Fit_Parameters!$F118*'Tabulated f values'!X$3*'Tabulated f values'!X$3)+Fit_Parameters!$G118*EXP(-Fit_Parameters!$H118*'Tabulated f values'!X$3*'Tabulated f values'!X$3)+Fit_Parameters!$I118*EXP(-Fit_Parameters!$J118*'Tabulated f values'!X$3*'Tabulated f values'!X$3)+Fit_Parameters!$K118*EXP(-Fit_Parameters!$L118*'Tabulated f values'!X$3*'Tabulated f values'!X$3)+Fit_Parameters!$M118</f>
        <v>15.776406246974007</v>
      </c>
      <c r="Y115" s="5">
        <f>Fit_Parameters!$C118*EXP(-Fit_Parameters!$D118*'Tabulated f values'!Y$3*'Tabulated f values'!Y$3)+Fit_Parameters!$E118*EXP(-Fit_Parameters!$F118*'Tabulated f values'!Y$3*'Tabulated f values'!Y$3)+Fit_Parameters!$G118*EXP(-Fit_Parameters!$H118*'Tabulated f values'!Y$3*'Tabulated f values'!Y$3)+Fit_Parameters!$I118*EXP(-Fit_Parameters!$J118*'Tabulated f values'!Y$3*'Tabulated f values'!Y$3)+Fit_Parameters!$K118*EXP(-Fit_Parameters!$L118*'Tabulated f values'!Y$3*'Tabulated f values'!Y$3)+Fit_Parameters!$M118</f>
        <v>15.17499244309475</v>
      </c>
      <c r="Z115" s="5">
        <f>Fit_Parameters!$C118*EXP(-Fit_Parameters!$D118*'Tabulated f values'!Z$3*'Tabulated f values'!Z$3)+Fit_Parameters!$E118*EXP(-Fit_Parameters!$F118*'Tabulated f values'!Z$3*'Tabulated f values'!Z$3)+Fit_Parameters!$G118*EXP(-Fit_Parameters!$H118*'Tabulated f values'!Z$3*'Tabulated f values'!Z$3)+Fit_Parameters!$I118*EXP(-Fit_Parameters!$J118*'Tabulated f values'!Z$3*'Tabulated f values'!Z$3)+Fit_Parameters!$K118*EXP(-Fit_Parameters!$L118*'Tabulated f values'!Z$3*'Tabulated f values'!Z$3)+Fit_Parameters!$M118</f>
        <v>14.587074309606042</v>
      </c>
      <c r="AA115" s="5">
        <f>Fit_Parameters!$C118*EXP(-Fit_Parameters!$D118*'Tabulated f values'!AA$3*'Tabulated f values'!AA$3)+Fit_Parameters!$E118*EXP(-Fit_Parameters!$F118*'Tabulated f values'!AA$3*'Tabulated f values'!AA$3)+Fit_Parameters!$G118*EXP(-Fit_Parameters!$H118*'Tabulated f values'!AA$3*'Tabulated f values'!AA$3)+Fit_Parameters!$I118*EXP(-Fit_Parameters!$J118*'Tabulated f values'!AA$3*'Tabulated f values'!AA$3)+Fit_Parameters!$K118*EXP(-Fit_Parameters!$L118*'Tabulated f values'!AA$3*'Tabulated f values'!AA$3)+Fit_Parameters!$M118</f>
        <v>14.012864299082509</v>
      </c>
      <c r="AB115" s="5">
        <f>Fit_Parameters!$C118*EXP(-Fit_Parameters!$D118*'Tabulated f values'!AB$3*'Tabulated f values'!AB$3)+Fit_Parameters!$E118*EXP(-Fit_Parameters!$F118*'Tabulated f values'!AB$3*'Tabulated f values'!AB$3)+Fit_Parameters!$G118*EXP(-Fit_Parameters!$H118*'Tabulated f values'!AB$3*'Tabulated f values'!AB$3)+Fit_Parameters!$I118*EXP(-Fit_Parameters!$J118*'Tabulated f values'!AB$3*'Tabulated f values'!AB$3)+Fit_Parameters!$K118*EXP(-Fit_Parameters!$L118*'Tabulated f values'!AB$3*'Tabulated f values'!AB$3)+Fit_Parameters!$M118</f>
        <v>13.453280347358312</v>
      </c>
      <c r="AC115" s="5">
        <f>Fit_Parameters!$C118*EXP(-Fit_Parameters!$D118*'Tabulated f values'!AC$3*'Tabulated f values'!AC$3)+Fit_Parameters!$E118*EXP(-Fit_Parameters!$F118*'Tabulated f values'!AC$3*'Tabulated f values'!AC$3)+Fit_Parameters!$G118*EXP(-Fit_Parameters!$H118*'Tabulated f values'!AC$3*'Tabulated f values'!AC$3)+Fit_Parameters!$I118*EXP(-Fit_Parameters!$J118*'Tabulated f values'!AC$3*'Tabulated f values'!AC$3)+Fit_Parameters!$K118*EXP(-Fit_Parameters!$L118*'Tabulated f values'!AC$3*'Tabulated f values'!AC$3)+Fit_Parameters!$M118</f>
        <v>12.909562574557551</v>
      </c>
      <c r="AD115" s="5"/>
      <c r="AE115" s="5"/>
      <c r="AF115" s="5"/>
      <c r="AG115" s="5"/>
    </row>
    <row r="116" spans="1:33" x14ac:dyDescent="0.25">
      <c r="A116">
        <f>Fit_Parameters!A119</f>
        <v>50</v>
      </c>
      <c r="B116" t="str">
        <f>Fit_Parameters!B119</f>
        <v>Sn2+</v>
      </c>
      <c r="C116" s="5">
        <f>Fit_Parameters!$C119*EXP(-Fit_Parameters!$D119*'Tabulated f values'!C$3*'Tabulated f values'!C$3)+Fit_Parameters!$E119*EXP(-Fit_Parameters!$F119*'Tabulated f values'!C$3*'Tabulated f values'!C$3)+Fit_Parameters!$G119*EXP(-Fit_Parameters!$H119*'Tabulated f values'!C$3*'Tabulated f values'!C$3)+Fit_Parameters!$I119*EXP(-Fit_Parameters!$J119*'Tabulated f values'!C$3*'Tabulated f values'!C$3)+Fit_Parameters!$K119*EXP(-Fit_Parameters!$L119*'Tabulated f values'!C$3*'Tabulated f values'!C$3)+Fit_Parameters!$M119</f>
        <v>47.991644999999998</v>
      </c>
      <c r="D116" s="5">
        <f>Fit_Parameters!$C119*EXP(-Fit_Parameters!$D119*'Tabulated f values'!D$3*'Tabulated f values'!D$3)+Fit_Parameters!$E119*EXP(-Fit_Parameters!$F119*'Tabulated f values'!D$3*'Tabulated f values'!D$3)+Fit_Parameters!$G119*EXP(-Fit_Parameters!$H119*'Tabulated f values'!D$3*'Tabulated f values'!D$3)+Fit_Parameters!$I119*EXP(-Fit_Parameters!$J119*'Tabulated f values'!D$3*'Tabulated f values'!D$3)+Fit_Parameters!$K119*EXP(-Fit_Parameters!$L119*'Tabulated f values'!D$3*'Tabulated f values'!D$3)+Fit_Parameters!$M119</f>
        <v>47.372029680111837</v>
      </c>
      <c r="E116" s="5">
        <f>Fit_Parameters!$C119*EXP(-Fit_Parameters!$D119*'Tabulated f values'!E$3*'Tabulated f values'!E$3)+Fit_Parameters!$E119*EXP(-Fit_Parameters!$F119*'Tabulated f values'!E$3*'Tabulated f values'!E$3)+Fit_Parameters!$G119*EXP(-Fit_Parameters!$H119*'Tabulated f values'!E$3*'Tabulated f values'!E$3)+Fit_Parameters!$I119*EXP(-Fit_Parameters!$J119*'Tabulated f values'!E$3*'Tabulated f values'!E$3)+Fit_Parameters!$K119*EXP(-Fit_Parameters!$L119*'Tabulated f values'!E$3*'Tabulated f values'!E$3)+Fit_Parameters!$M119</f>
        <v>45.659090779284725</v>
      </c>
      <c r="F116" s="5">
        <f>Fit_Parameters!$C119*EXP(-Fit_Parameters!$D119*'Tabulated f values'!F$3*'Tabulated f values'!F$3)+Fit_Parameters!$E119*EXP(-Fit_Parameters!$F119*'Tabulated f values'!F$3*'Tabulated f values'!F$3)+Fit_Parameters!$G119*EXP(-Fit_Parameters!$H119*'Tabulated f values'!F$3*'Tabulated f values'!F$3)+Fit_Parameters!$I119*EXP(-Fit_Parameters!$J119*'Tabulated f values'!F$3*'Tabulated f values'!F$3)+Fit_Parameters!$K119*EXP(-Fit_Parameters!$L119*'Tabulated f values'!F$3*'Tabulated f values'!F$3)+Fit_Parameters!$M119</f>
        <v>43.210822457310051</v>
      </c>
      <c r="G116" s="5">
        <f>Fit_Parameters!$C119*EXP(-Fit_Parameters!$D119*'Tabulated f values'!G$3*'Tabulated f values'!G$3)+Fit_Parameters!$E119*EXP(-Fit_Parameters!$F119*'Tabulated f values'!G$3*'Tabulated f values'!G$3)+Fit_Parameters!$G119*EXP(-Fit_Parameters!$H119*'Tabulated f values'!G$3*'Tabulated f values'!G$3)+Fit_Parameters!$I119*EXP(-Fit_Parameters!$J119*'Tabulated f values'!G$3*'Tabulated f values'!G$3)+Fit_Parameters!$K119*EXP(-Fit_Parameters!$L119*'Tabulated f values'!G$3*'Tabulated f values'!G$3)+Fit_Parameters!$M119</f>
        <v>40.423600039063317</v>
      </c>
      <c r="H116" s="5">
        <f>Fit_Parameters!$C119*EXP(-Fit_Parameters!$D119*'Tabulated f values'!H$3*'Tabulated f values'!H$3)+Fit_Parameters!$E119*EXP(-Fit_Parameters!$F119*'Tabulated f values'!H$3*'Tabulated f values'!H$3)+Fit_Parameters!$G119*EXP(-Fit_Parameters!$H119*'Tabulated f values'!H$3*'Tabulated f values'!H$3)+Fit_Parameters!$I119*EXP(-Fit_Parameters!$J119*'Tabulated f values'!H$3*'Tabulated f values'!H$3)+Fit_Parameters!$K119*EXP(-Fit_Parameters!$L119*'Tabulated f values'!H$3*'Tabulated f values'!H$3)+Fit_Parameters!$M119</f>
        <v>37.592710015147745</v>
      </c>
      <c r="I116" s="5">
        <f>Fit_Parameters!$C119*EXP(-Fit_Parameters!$D119*'Tabulated f values'!I$3*'Tabulated f values'!I$3)+Fit_Parameters!$E119*EXP(-Fit_Parameters!$F119*'Tabulated f values'!I$3*'Tabulated f values'!I$3)+Fit_Parameters!$G119*EXP(-Fit_Parameters!$H119*'Tabulated f values'!I$3*'Tabulated f values'!I$3)+Fit_Parameters!$I119*EXP(-Fit_Parameters!$J119*'Tabulated f values'!I$3*'Tabulated f values'!I$3)+Fit_Parameters!$K119*EXP(-Fit_Parameters!$L119*'Tabulated f values'!I$3*'Tabulated f values'!I$3)+Fit_Parameters!$M119</f>
        <v>34.877337071388126</v>
      </c>
      <c r="J116" s="5">
        <f>Fit_Parameters!$C119*EXP(-Fit_Parameters!$D119*'Tabulated f values'!J$3*'Tabulated f values'!J$3)+Fit_Parameters!$E119*EXP(-Fit_Parameters!$F119*'Tabulated f values'!J$3*'Tabulated f values'!J$3)+Fit_Parameters!$G119*EXP(-Fit_Parameters!$H119*'Tabulated f values'!J$3*'Tabulated f values'!J$3)+Fit_Parameters!$I119*EXP(-Fit_Parameters!$J119*'Tabulated f values'!J$3*'Tabulated f values'!J$3)+Fit_Parameters!$K119*EXP(-Fit_Parameters!$L119*'Tabulated f values'!J$3*'Tabulated f values'!J$3)+Fit_Parameters!$M119</f>
        <v>32.343371285870035</v>
      </c>
      <c r="K116" s="5">
        <f>Fit_Parameters!$C119*EXP(-Fit_Parameters!$D119*'Tabulated f values'!K$3*'Tabulated f values'!K$3)+Fit_Parameters!$E119*EXP(-Fit_Parameters!$F119*'Tabulated f values'!K$3*'Tabulated f values'!K$3)+Fit_Parameters!$G119*EXP(-Fit_Parameters!$H119*'Tabulated f values'!K$3*'Tabulated f values'!K$3)+Fit_Parameters!$I119*EXP(-Fit_Parameters!$J119*'Tabulated f values'!K$3*'Tabulated f values'!K$3)+Fit_Parameters!$K119*EXP(-Fit_Parameters!$L119*'Tabulated f values'!K$3*'Tabulated f values'!K$3)+Fit_Parameters!$M119</f>
        <v>30.018497931580349</v>
      </c>
      <c r="L116" s="5">
        <f>Fit_Parameters!$C119*EXP(-Fit_Parameters!$D119*'Tabulated f values'!L$3*'Tabulated f values'!L$3)+Fit_Parameters!$E119*EXP(-Fit_Parameters!$F119*'Tabulated f values'!L$3*'Tabulated f values'!L$3)+Fit_Parameters!$G119*EXP(-Fit_Parameters!$H119*'Tabulated f values'!L$3*'Tabulated f values'!L$3)+Fit_Parameters!$I119*EXP(-Fit_Parameters!$J119*'Tabulated f values'!L$3*'Tabulated f values'!L$3)+Fit_Parameters!$K119*EXP(-Fit_Parameters!$L119*'Tabulated f values'!L$3*'Tabulated f values'!L$3)+Fit_Parameters!$M119</f>
        <v>27.920899124911386</v>
      </c>
      <c r="M116" s="5">
        <f>Fit_Parameters!$C119*EXP(-Fit_Parameters!$D119*'Tabulated f values'!M$3*'Tabulated f values'!M$3)+Fit_Parameters!$E119*EXP(-Fit_Parameters!$F119*'Tabulated f values'!M$3*'Tabulated f values'!M$3)+Fit_Parameters!$G119*EXP(-Fit_Parameters!$H119*'Tabulated f values'!M$3*'Tabulated f values'!M$3)+Fit_Parameters!$I119*EXP(-Fit_Parameters!$J119*'Tabulated f values'!M$3*'Tabulated f values'!M$3)+Fit_Parameters!$K119*EXP(-Fit_Parameters!$L119*'Tabulated f values'!M$3*'Tabulated f values'!M$3)+Fit_Parameters!$M119</f>
        <v>26.06248516587376</v>
      </c>
      <c r="N116" s="5">
        <f>Fit_Parameters!$C119*EXP(-Fit_Parameters!$D119*'Tabulated f values'!N$3*'Tabulated f values'!N$3)+Fit_Parameters!$E119*EXP(-Fit_Parameters!$F119*'Tabulated f values'!N$3*'Tabulated f values'!N$3)+Fit_Parameters!$G119*EXP(-Fit_Parameters!$H119*'Tabulated f values'!N$3*'Tabulated f values'!N$3)+Fit_Parameters!$I119*EXP(-Fit_Parameters!$J119*'Tabulated f values'!N$3*'Tabulated f values'!N$3)+Fit_Parameters!$K119*EXP(-Fit_Parameters!$L119*'Tabulated f values'!N$3*'Tabulated f values'!N$3)+Fit_Parameters!$M119</f>
        <v>24.443346216186541</v>
      </c>
      <c r="O116" s="5">
        <f>Fit_Parameters!$C119*EXP(-Fit_Parameters!$D119*'Tabulated f values'!O$3*'Tabulated f values'!O$3)+Fit_Parameters!$E119*EXP(-Fit_Parameters!$F119*'Tabulated f values'!O$3*'Tabulated f values'!O$3)+Fit_Parameters!$G119*EXP(-Fit_Parameters!$H119*'Tabulated f values'!O$3*'Tabulated f values'!O$3)+Fit_Parameters!$I119*EXP(-Fit_Parameters!$J119*'Tabulated f values'!O$3*'Tabulated f values'!O$3)+Fit_Parameters!$K119*EXP(-Fit_Parameters!$L119*'Tabulated f values'!O$3*'Tabulated f values'!O$3)+Fit_Parameters!$M119</f>
        <v>23.048993417303457</v>
      </c>
      <c r="P116" s="5">
        <f>Fit_Parameters!$C119*EXP(-Fit_Parameters!$D119*'Tabulated f values'!P$3*'Tabulated f values'!P$3)+Fit_Parameters!$E119*EXP(-Fit_Parameters!$F119*'Tabulated f values'!P$3*'Tabulated f values'!P$3)+Fit_Parameters!$G119*EXP(-Fit_Parameters!$H119*'Tabulated f values'!P$3*'Tabulated f values'!P$3)+Fit_Parameters!$I119*EXP(-Fit_Parameters!$J119*'Tabulated f values'!P$3*'Tabulated f values'!P$3)+Fit_Parameters!$K119*EXP(-Fit_Parameters!$L119*'Tabulated f values'!P$3*'Tabulated f values'!P$3)+Fit_Parameters!$M119</f>
        <v>21.852729878851356</v>
      </c>
      <c r="Q116" s="5">
        <f>Fit_Parameters!$C119*EXP(-Fit_Parameters!$D119*'Tabulated f values'!Q$3*'Tabulated f values'!Q$3)+Fit_Parameters!$E119*EXP(-Fit_Parameters!$F119*'Tabulated f values'!Q$3*'Tabulated f values'!Q$3)+Fit_Parameters!$G119*EXP(-Fit_Parameters!$H119*'Tabulated f values'!Q$3*'Tabulated f values'!Q$3)+Fit_Parameters!$I119*EXP(-Fit_Parameters!$J119*'Tabulated f values'!Q$3*'Tabulated f values'!Q$3)+Fit_Parameters!$K119*EXP(-Fit_Parameters!$L119*'Tabulated f values'!Q$3*'Tabulated f values'!Q$3)+Fit_Parameters!$M119</f>
        <v>20.82088088624144</v>
      </c>
      <c r="R116" s="5">
        <f>Fit_Parameters!$C119*EXP(-Fit_Parameters!$D119*'Tabulated f values'!R$3*'Tabulated f values'!R$3)+Fit_Parameters!$E119*EXP(-Fit_Parameters!$F119*'Tabulated f values'!R$3*'Tabulated f values'!R$3)+Fit_Parameters!$G119*EXP(-Fit_Parameters!$H119*'Tabulated f values'!R$3*'Tabulated f values'!R$3)+Fit_Parameters!$I119*EXP(-Fit_Parameters!$J119*'Tabulated f values'!R$3*'Tabulated f values'!R$3)+Fit_Parameters!$K119*EXP(-Fit_Parameters!$L119*'Tabulated f values'!R$3*'Tabulated f values'!R$3)+Fit_Parameters!$M119</f>
        <v>19.918254199945451</v>
      </c>
      <c r="S116" s="5">
        <f>Fit_Parameters!$C119*EXP(-Fit_Parameters!$D119*'Tabulated f values'!S$3*'Tabulated f values'!S$3)+Fit_Parameters!$E119*EXP(-Fit_Parameters!$F119*'Tabulated f values'!S$3*'Tabulated f values'!S$3)+Fit_Parameters!$G119*EXP(-Fit_Parameters!$H119*'Tabulated f values'!S$3*'Tabulated f values'!S$3)+Fit_Parameters!$I119*EXP(-Fit_Parameters!$J119*'Tabulated f values'!S$3*'Tabulated f values'!S$3)+Fit_Parameters!$K119*EXP(-Fit_Parameters!$L119*'Tabulated f values'!S$3*'Tabulated f values'!S$3)+Fit_Parameters!$M119</f>
        <v>19.112339676514626</v>
      </c>
      <c r="T116" s="5">
        <f>Fit_Parameters!$C119*EXP(-Fit_Parameters!$D119*'Tabulated f values'!T$3*'Tabulated f values'!T$3)+Fit_Parameters!$E119*EXP(-Fit_Parameters!$F119*'Tabulated f values'!T$3*'Tabulated f values'!T$3)+Fit_Parameters!$G119*EXP(-Fit_Parameters!$H119*'Tabulated f values'!T$3*'Tabulated f values'!T$3)+Fit_Parameters!$I119*EXP(-Fit_Parameters!$J119*'Tabulated f values'!T$3*'Tabulated f values'!T$3)+Fit_Parameters!$K119*EXP(-Fit_Parameters!$L119*'Tabulated f values'!T$3*'Tabulated f values'!T$3)+Fit_Parameters!$M119</f>
        <v>18.375808782346777</v>
      </c>
      <c r="U116" s="5">
        <f>Fit_Parameters!$C119*EXP(-Fit_Parameters!$D119*'Tabulated f values'!U$3*'Tabulated f values'!U$3)+Fit_Parameters!$E119*EXP(-Fit_Parameters!$F119*'Tabulated f values'!U$3*'Tabulated f values'!U$3)+Fit_Parameters!$G119*EXP(-Fit_Parameters!$H119*'Tabulated f values'!U$3*'Tabulated f values'!U$3)+Fit_Parameters!$I119*EXP(-Fit_Parameters!$J119*'Tabulated f values'!U$3*'Tabulated f values'!U$3)+Fit_Parameters!$K119*EXP(-Fit_Parameters!$L119*'Tabulated f values'!U$3*'Tabulated f values'!U$3)+Fit_Parameters!$M119</f>
        <v>17.68747914631016</v>
      </c>
      <c r="V116" s="5">
        <f>Fit_Parameters!$C119*EXP(-Fit_Parameters!$D119*'Tabulated f values'!V$3*'Tabulated f values'!V$3)+Fit_Parameters!$E119*EXP(-Fit_Parameters!$F119*'Tabulated f values'!V$3*'Tabulated f values'!V$3)+Fit_Parameters!$G119*EXP(-Fit_Parameters!$H119*'Tabulated f values'!V$3*'Tabulated f values'!V$3)+Fit_Parameters!$I119*EXP(-Fit_Parameters!$J119*'Tabulated f values'!V$3*'Tabulated f values'!V$3)+Fit_Parameters!$K119*EXP(-Fit_Parameters!$L119*'Tabulated f values'!V$3*'Tabulated f values'!V$3)+Fit_Parameters!$M119</f>
        <v>17.032160661868755</v>
      </c>
      <c r="W116" s="5">
        <f>Fit_Parameters!$C119*EXP(-Fit_Parameters!$D119*'Tabulated f values'!W$3*'Tabulated f values'!W$3)+Fit_Parameters!$E119*EXP(-Fit_Parameters!$F119*'Tabulated f values'!W$3*'Tabulated f values'!W$3)+Fit_Parameters!$G119*EXP(-Fit_Parameters!$H119*'Tabulated f values'!W$3*'Tabulated f values'!W$3)+Fit_Parameters!$I119*EXP(-Fit_Parameters!$J119*'Tabulated f values'!W$3*'Tabulated f values'!W$3)+Fit_Parameters!$K119*EXP(-Fit_Parameters!$L119*'Tabulated f values'!W$3*'Tabulated f values'!W$3)+Fit_Parameters!$M119</f>
        <v>16.399838595291516</v>
      </c>
      <c r="X116" s="5">
        <f>Fit_Parameters!$C119*EXP(-Fit_Parameters!$D119*'Tabulated f values'!X$3*'Tabulated f values'!X$3)+Fit_Parameters!$E119*EXP(-Fit_Parameters!$F119*'Tabulated f values'!X$3*'Tabulated f values'!X$3)+Fit_Parameters!$G119*EXP(-Fit_Parameters!$H119*'Tabulated f values'!X$3*'Tabulated f values'!X$3)+Fit_Parameters!$I119*EXP(-Fit_Parameters!$J119*'Tabulated f values'!X$3*'Tabulated f values'!X$3)+Fit_Parameters!$K119*EXP(-Fit_Parameters!$L119*'Tabulated f values'!X$3*'Tabulated f values'!X$3)+Fit_Parameters!$M119</f>
        <v>15.784577093703422</v>
      </c>
      <c r="Y116" s="5">
        <f>Fit_Parameters!$C119*EXP(-Fit_Parameters!$D119*'Tabulated f values'!Y$3*'Tabulated f values'!Y$3)+Fit_Parameters!$E119*EXP(-Fit_Parameters!$F119*'Tabulated f values'!Y$3*'Tabulated f values'!Y$3)+Fit_Parameters!$G119*EXP(-Fit_Parameters!$H119*'Tabulated f values'!Y$3*'Tabulated f values'!Y$3)+Fit_Parameters!$I119*EXP(-Fit_Parameters!$J119*'Tabulated f values'!Y$3*'Tabulated f values'!Y$3)+Fit_Parameters!$K119*EXP(-Fit_Parameters!$L119*'Tabulated f values'!Y$3*'Tabulated f values'!Y$3)+Fit_Parameters!$M119</f>
        <v>15.18341128344124</v>
      </c>
      <c r="Z116" s="5">
        <f>Fit_Parameters!$C119*EXP(-Fit_Parameters!$D119*'Tabulated f values'!Z$3*'Tabulated f values'!Z$3)+Fit_Parameters!$E119*EXP(-Fit_Parameters!$F119*'Tabulated f values'!Z$3*'Tabulated f values'!Z$3)+Fit_Parameters!$G119*EXP(-Fit_Parameters!$H119*'Tabulated f values'!Z$3*'Tabulated f values'!Z$3)+Fit_Parameters!$I119*EXP(-Fit_Parameters!$J119*'Tabulated f values'!Z$3*'Tabulated f values'!Z$3)+Fit_Parameters!$K119*EXP(-Fit_Parameters!$L119*'Tabulated f values'!Z$3*'Tabulated f values'!Z$3)+Fit_Parameters!$M119</f>
        <v>14.595381311868753</v>
      </c>
      <c r="AA116" s="5">
        <f>Fit_Parameters!$C119*EXP(-Fit_Parameters!$D119*'Tabulated f values'!AA$3*'Tabulated f values'!AA$3)+Fit_Parameters!$E119*EXP(-Fit_Parameters!$F119*'Tabulated f values'!AA$3*'Tabulated f values'!AA$3)+Fit_Parameters!$G119*EXP(-Fit_Parameters!$H119*'Tabulated f values'!AA$3*'Tabulated f values'!AA$3)+Fit_Parameters!$I119*EXP(-Fit_Parameters!$J119*'Tabulated f values'!AA$3*'Tabulated f values'!AA$3)+Fit_Parameters!$K119*EXP(-Fit_Parameters!$L119*'Tabulated f values'!AA$3*'Tabulated f values'!AA$3)+Fit_Parameters!$M119</f>
        <v>14.020770523904739</v>
      </c>
      <c r="AB116" s="5">
        <f>Fit_Parameters!$C119*EXP(-Fit_Parameters!$D119*'Tabulated f values'!AB$3*'Tabulated f values'!AB$3)+Fit_Parameters!$E119*EXP(-Fit_Parameters!$F119*'Tabulated f values'!AB$3*'Tabulated f values'!AB$3)+Fit_Parameters!$G119*EXP(-Fit_Parameters!$H119*'Tabulated f values'!AB$3*'Tabulated f values'!AB$3)+Fit_Parameters!$I119*EXP(-Fit_Parameters!$J119*'Tabulated f values'!AB$3*'Tabulated f values'!AB$3)+Fit_Parameters!$K119*EXP(-Fit_Parameters!$L119*'Tabulated f values'!AB$3*'Tabulated f values'!AB$3)+Fit_Parameters!$M119</f>
        <v>13.460549912318386</v>
      </c>
      <c r="AC116" s="5">
        <f>Fit_Parameters!$C119*EXP(-Fit_Parameters!$D119*'Tabulated f values'!AC$3*'Tabulated f values'!AC$3)+Fit_Parameters!$E119*EXP(-Fit_Parameters!$F119*'Tabulated f values'!AC$3*'Tabulated f values'!AC$3)+Fit_Parameters!$G119*EXP(-Fit_Parameters!$H119*'Tabulated f values'!AC$3*'Tabulated f values'!AC$3)+Fit_Parameters!$I119*EXP(-Fit_Parameters!$J119*'Tabulated f values'!AC$3*'Tabulated f values'!AC$3)+Fit_Parameters!$K119*EXP(-Fit_Parameters!$L119*'Tabulated f values'!AC$3*'Tabulated f values'!AC$3)+Fit_Parameters!$M119</f>
        <v>12.915999214788267</v>
      </c>
      <c r="AD116" s="5"/>
      <c r="AE116" s="5"/>
      <c r="AF116" s="5"/>
      <c r="AG116" s="5"/>
    </row>
    <row r="117" spans="1:33" x14ac:dyDescent="0.25">
      <c r="A117">
        <f>Fit_Parameters!A120</f>
        <v>50</v>
      </c>
      <c r="B117" t="str">
        <f>Fit_Parameters!B120</f>
        <v>Sn4+</v>
      </c>
      <c r="C117" s="5">
        <f>Fit_Parameters!$C120*EXP(-Fit_Parameters!$D120*'Tabulated f values'!C$3*'Tabulated f values'!C$3)+Fit_Parameters!$E120*EXP(-Fit_Parameters!$F120*'Tabulated f values'!C$3*'Tabulated f values'!C$3)+Fit_Parameters!$G120*EXP(-Fit_Parameters!$H120*'Tabulated f values'!C$3*'Tabulated f values'!C$3)+Fit_Parameters!$I120*EXP(-Fit_Parameters!$J120*'Tabulated f values'!C$3*'Tabulated f values'!C$3)+Fit_Parameters!$K120*EXP(-Fit_Parameters!$L120*'Tabulated f values'!C$3*'Tabulated f values'!C$3)+Fit_Parameters!$M120</f>
        <v>46.004306999999997</v>
      </c>
      <c r="D117" s="5">
        <f>Fit_Parameters!$C120*EXP(-Fit_Parameters!$D120*'Tabulated f values'!D$3*'Tabulated f values'!D$3)+Fit_Parameters!$E120*EXP(-Fit_Parameters!$F120*'Tabulated f values'!D$3*'Tabulated f values'!D$3)+Fit_Parameters!$G120*EXP(-Fit_Parameters!$H120*'Tabulated f values'!D$3*'Tabulated f values'!D$3)+Fit_Parameters!$I120*EXP(-Fit_Parameters!$J120*'Tabulated f values'!D$3*'Tabulated f values'!D$3)+Fit_Parameters!$K120*EXP(-Fit_Parameters!$L120*'Tabulated f values'!D$3*'Tabulated f values'!D$3)+Fit_Parameters!$M120</f>
        <v>45.591582651823472</v>
      </c>
      <c r="E117" s="5">
        <f>Fit_Parameters!$C120*EXP(-Fit_Parameters!$D120*'Tabulated f values'!E$3*'Tabulated f values'!E$3)+Fit_Parameters!$E120*EXP(-Fit_Parameters!$F120*'Tabulated f values'!E$3*'Tabulated f values'!E$3)+Fit_Parameters!$G120*EXP(-Fit_Parameters!$H120*'Tabulated f values'!E$3*'Tabulated f values'!E$3)+Fit_Parameters!$I120*EXP(-Fit_Parameters!$J120*'Tabulated f values'!E$3*'Tabulated f values'!E$3)+Fit_Parameters!$K120*EXP(-Fit_Parameters!$L120*'Tabulated f values'!E$3*'Tabulated f values'!E$3)+Fit_Parameters!$M120</f>
        <v>44.40175160505359</v>
      </c>
      <c r="F117" s="5">
        <f>Fit_Parameters!$C120*EXP(-Fit_Parameters!$D120*'Tabulated f values'!F$3*'Tabulated f values'!F$3)+Fit_Parameters!$E120*EXP(-Fit_Parameters!$F120*'Tabulated f values'!F$3*'Tabulated f values'!F$3)+Fit_Parameters!$G120*EXP(-Fit_Parameters!$H120*'Tabulated f values'!F$3*'Tabulated f values'!F$3)+Fit_Parameters!$I120*EXP(-Fit_Parameters!$J120*'Tabulated f values'!F$3*'Tabulated f values'!F$3)+Fit_Parameters!$K120*EXP(-Fit_Parameters!$L120*'Tabulated f values'!F$3*'Tabulated f values'!F$3)+Fit_Parameters!$M120</f>
        <v>42.567434594959536</v>
      </c>
      <c r="G117" s="5">
        <f>Fit_Parameters!$C120*EXP(-Fit_Parameters!$D120*'Tabulated f values'!G$3*'Tabulated f values'!G$3)+Fit_Parameters!$E120*EXP(-Fit_Parameters!$F120*'Tabulated f values'!G$3*'Tabulated f values'!G$3)+Fit_Parameters!$G120*EXP(-Fit_Parameters!$H120*'Tabulated f values'!G$3*'Tabulated f values'!G$3)+Fit_Parameters!$I120*EXP(-Fit_Parameters!$J120*'Tabulated f values'!G$3*'Tabulated f values'!G$3)+Fit_Parameters!$K120*EXP(-Fit_Parameters!$L120*'Tabulated f values'!G$3*'Tabulated f values'!G$3)+Fit_Parameters!$M120</f>
        <v>40.273761895375159</v>
      </c>
      <c r="H117" s="5">
        <f>Fit_Parameters!$C120*EXP(-Fit_Parameters!$D120*'Tabulated f values'!H$3*'Tabulated f values'!H$3)+Fit_Parameters!$E120*EXP(-Fit_Parameters!$F120*'Tabulated f values'!H$3*'Tabulated f values'!H$3)+Fit_Parameters!$G120*EXP(-Fit_Parameters!$H120*'Tabulated f values'!H$3*'Tabulated f values'!H$3)+Fit_Parameters!$I120*EXP(-Fit_Parameters!$J120*'Tabulated f values'!H$3*'Tabulated f values'!H$3)+Fit_Parameters!$K120*EXP(-Fit_Parameters!$L120*'Tabulated f values'!H$3*'Tabulated f values'!H$3)+Fit_Parameters!$M120</f>
        <v>37.720142660810936</v>
      </c>
      <c r="I117" s="5">
        <f>Fit_Parameters!$C120*EXP(-Fit_Parameters!$D120*'Tabulated f values'!I$3*'Tabulated f values'!I$3)+Fit_Parameters!$E120*EXP(-Fit_Parameters!$F120*'Tabulated f values'!I$3*'Tabulated f values'!I$3)+Fit_Parameters!$G120*EXP(-Fit_Parameters!$H120*'Tabulated f values'!I$3*'Tabulated f values'!I$3)+Fit_Parameters!$I120*EXP(-Fit_Parameters!$J120*'Tabulated f values'!I$3*'Tabulated f values'!I$3)+Fit_Parameters!$K120*EXP(-Fit_Parameters!$L120*'Tabulated f values'!I$3*'Tabulated f values'!I$3)+Fit_Parameters!$M120</f>
        <v>35.08837534931304</v>
      </c>
      <c r="J117" s="5">
        <f>Fit_Parameters!$C120*EXP(-Fit_Parameters!$D120*'Tabulated f values'!J$3*'Tabulated f values'!J$3)+Fit_Parameters!$E120*EXP(-Fit_Parameters!$F120*'Tabulated f values'!J$3*'Tabulated f values'!J$3)+Fit_Parameters!$G120*EXP(-Fit_Parameters!$H120*'Tabulated f values'!J$3*'Tabulated f values'!J$3)+Fit_Parameters!$I120*EXP(-Fit_Parameters!$J120*'Tabulated f values'!J$3*'Tabulated f values'!J$3)+Fit_Parameters!$K120*EXP(-Fit_Parameters!$L120*'Tabulated f values'!J$3*'Tabulated f values'!J$3)+Fit_Parameters!$M120</f>
        <v>32.523782061971808</v>
      </c>
      <c r="K117" s="5">
        <f>Fit_Parameters!$C120*EXP(-Fit_Parameters!$D120*'Tabulated f values'!K$3*'Tabulated f values'!K$3)+Fit_Parameters!$E120*EXP(-Fit_Parameters!$F120*'Tabulated f values'!K$3*'Tabulated f values'!K$3)+Fit_Parameters!$G120*EXP(-Fit_Parameters!$H120*'Tabulated f values'!K$3*'Tabulated f values'!K$3)+Fit_Parameters!$I120*EXP(-Fit_Parameters!$J120*'Tabulated f values'!K$3*'Tabulated f values'!K$3)+Fit_Parameters!$K120*EXP(-Fit_Parameters!$L120*'Tabulated f values'!K$3*'Tabulated f values'!K$3)+Fit_Parameters!$M120</f>
        <v>30.128975459289741</v>
      </c>
      <c r="L117" s="5">
        <f>Fit_Parameters!$C120*EXP(-Fit_Parameters!$D120*'Tabulated f values'!L$3*'Tabulated f values'!L$3)+Fit_Parameters!$E120*EXP(-Fit_Parameters!$F120*'Tabulated f values'!L$3*'Tabulated f values'!L$3)+Fit_Parameters!$G120*EXP(-Fit_Parameters!$H120*'Tabulated f values'!L$3*'Tabulated f values'!L$3)+Fit_Parameters!$I120*EXP(-Fit_Parameters!$J120*'Tabulated f values'!L$3*'Tabulated f values'!L$3)+Fit_Parameters!$K120*EXP(-Fit_Parameters!$L120*'Tabulated f values'!L$3*'Tabulated f values'!L$3)+Fit_Parameters!$M120</f>
        <v>27.965953087474471</v>
      </c>
      <c r="M117" s="5">
        <f>Fit_Parameters!$C120*EXP(-Fit_Parameters!$D120*'Tabulated f values'!M$3*'Tabulated f values'!M$3)+Fit_Parameters!$E120*EXP(-Fit_Parameters!$F120*'Tabulated f values'!M$3*'Tabulated f values'!M$3)+Fit_Parameters!$G120*EXP(-Fit_Parameters!$H120*'Tabulated f values'!M$3*'Tabulated f values'!M$3)+Fit_Parameters!$I120*EXP(-Fit_Parameters!$J120*'Tabulated f values'!M$3*'Tabulated f values'!M$3)+Fit_Parameters!$K120*EXP(-Fit_Parameters!$L120*'Tabulated f values'!M$3*'Tabulated f values'!M$3)+Fit_Parameters!$M120</f>
        <v>26.062106054627826</v>
      </c>
      <c r="N117" s="5">
        <f>Fit_Parameters!$C120*EXP(-Fit_Parameters!$D120*'Tabulated f values'!N$3*'Tabulated f values'!N$3)+Fit_Parameters!$E120*EXP(-Fit_Parameters!$F120*'Tabulated f values'!N$3*'Tabulated f values'!N$3)+Fit_Parameters!$G120*EXP(-Fit_Parameters!$H120*'Tabulated f values'!N$3*'Tabulated f values'!N$3)+Fit_Parameters!$I120*EXP(-Fit_Parameters!$J120*'Tabulated f values'!N$3*'Tabulated f values'!N$3)+Fit_Parameters!$K120*EXP(-Fit_Parameters!$L120*'Tabulated f values'!N$3*'Tabulated f values'!N$3)+Fit_Parameters!$M120</f>
        <v>24.417510464965616</v>
      </c>
      <c r="O117" s="5">
        <f>Fit_Parameters!$C120*EXP(-Fit_Parameters!$D120*'Tabulated f values'!O$3*'Tabulated f values'!O$3)+Fit_Parameters!$E120*EXP(-Fit_Parameters!$F120*'Tabulated f values'!O$3*'Tabulated f values'!O$3)+Fit_Parameters!$G120*EXP(-Fit_Parameters!$H120*'Tabulated f values'!O$3*'Tabulated f values'!O$3)+Fit_Parameters!$I120*EXP(-Fit_Parameters!$J120*'Tabulated f values'!O$3*'Tabulated f values'!O$3)+Fit_Parameters!$K120*EXP(-Fit_Parameters!$L120*'Tabulated f values'!O$3*'Tabulated f values'!O$3)+Fit_Parameters!$M120</f>
        <v>23.012463790359405</v>
      </c>
      <c r="P117" s="5">
        <f>Fit_Parameters!$C120*EXP(-Fit_Parameters!$D120*'Tabulated f values'!P$3*'Tabulated f values'!P$3)+Fit_Parameters!$E120*EXP(-Fit_Parameters!$F120*'Tabulated f values'!P$3*'Tabulated f values'!P$3)+Fit_Parameters!$G120*EXP(-Fit_Parameters!$H120*'Tabulated f values'!P$3*'Tabulated f values'!P$3)+Fit_Parameters!$I120*EXP(-Fit_Parameters!$J120*'Tabulated f values'!P$3*'Tabulated f values'!P$3)+Fit_Parameters!$K120*EXP(-Fit_Parameters!$L120*'Tabulated f values'!P$3*'Tabulated f values'!P$3)+Fit_Parameters!$M120</f>
        <v>21.814841883930637</v>
      </c>
      <c r="Q117" s="5">
        <f>Fit_Parameters!$C120*EXP(-Fit_Parameters!$D120*'Tabulated f values'!Q$3*'Tabulated f values'!Q$3)+Fit_Parameters!$E120*EXP(-Fit_Parameters!$F120*'Tabulated f values'!Q$3*'Tabulated f values'!Q$3)+Fit_Parameters!$G120*EXP(-Fit_Parameters!$H120*'Tabulated f values'!Q$3*'Tabulated f values'!Q$3)+Fit_Parameters!$I120*EXP(-Fit_Parameters!$J120*'Tabulated f values'!Q$3*'Tabulated f values'!Q$3)+Fit_Parameters!$K120*EXP(-Fit_Parameters!$L120*'Tabulated f values'!Q$3*'Tabulated f values'!Q$3)+Fit_Parameters!$M120</f>
        <v>20.786815737730507</v>
      </c>
      <c r="R117" s="5">
        <f>Fit_Parameters!$C120*EXP(-Fit_Parameters!$D120*'Tabulated f values'!R$3*'Tabulated f values'!R$3)+Fit_Parameters!$E120*EXP(-Fit_Parameters!$F120*'Tabulated f values'!R$3*'Tabulated f values'!R$3)+Fit_Parameters!$G120*EXP(-Fit_Parameters!$H120*'Tabulated f values'!R$3*'Tabulated f values'!R$3)+Fit_Parameters!$I120*EXP(-Fit_Parameters!$J120*'Tabulated f values'!R$3*'Tabulated f values'!R$3)+Fit_Parameters!$K120*EXP(-Fit_Parameters!$L120*'Tabulated f values'!R$3*'Tabulated f values'!R$3)+Fit_Parameters!$M120</f>
        <v>19.890374475656046</v>
      </c>
      <c r="S117" s="5">
        <f>Fit_Parameters!$C120*EXP(-Fit_Parameters!$D120*'Tabulated f values'!S$3*'Tabulated f values'!S$3)+Fit_Parameters!$E120*EXP(-Fit_Parameters!$F120*'Tabulated f values'!S$3*'Tabulated f values'!S$3)+Fit_Parameters!$G120*EXP(-Fit_Parameters!$H120*'Tabulated f values'!S$3*'Tabulated f values'!S$3)+Fit_Parameters!$I120*EXP(-Fit_Parameters!$J120*'Tabulated f values'!S$3*'Tabulated f values'!S$3)+Fit_Parameters!$K120*EXP(-Fit_Parameters!$L120*'Tabulated f values'!S$3*'Tabulated f values'!S$3)+Fit_Parameters!$M120</f>
        <v>19.091240693549771</v>
      </c>
      <c r="T117" s="5">
        <f>Fit_Parameters!$C120*EXP(-Fit_Parameters!$D120*'Tabulated f values'!T$3*'Tabulated f values'!T$3)+Fit_Parameters!$E120*EXP(-Fit_Parameters!$F120*'Tabulated f values'!T$3*'Tabulated f values'!T$3)+Fit_Parameters!$G120*EXP(-Fit_Parameters!$H120*'Tabulated f values'!T$3*'Tabulated f values'!T$3)+Fit_Parameters!$I120*EXP(-Fit_Parameters!$J120*'Tabulated f values'!T$3*'Tabulated f values'!T$3)+Fit_Parameters!$K120*EXP(-Fit_Parameters!$L120*'Tabulated f values'!T$3*'Tabulated f values'!T$3)+Fit_Parameters!$M120</f>
        <v>18.361081896964297</v>
      </c>
      <c r="U117" s="5">
        <f>Fit_Parameters!$C120*EXP(-Fit_Parameters!$D120*'Tabulated f values'!U$3*'Tabulated f values'!U$3)+Fit_Parameters!$E120*EXP(-Fit_Parameters!$F120*'Tabulated f values'!U$3*'Tabulated f values'!U$3)+Fit_Parameters!$G120*EXP(-Fit_Parameters!$H120*'Tabulated f values'!U$3*'Tabulated f values'!U$3)+Fit_Parameters!$I120*EXP(-Fit_Parameters!$J120*'Tabulated f values'!U$3*'Tabulated f values'!U$3)+Fit_Parameters!$K120*EXP(-Fit_Parameters!$L120*'Tabulated f values'!U$3*'Tabulated f values'!U$3)+Fit_Parameters!$M120</f>
        <v>17.678238722657316</v>
      </c>
      <c r="V117" s="5">
        <f>Fit_Parameters!$C120*EXP(-Fit_Parameters!$D120*'Tabulated f values'!V$3*'Tabulated f values'!V$3)+Fit_Parameters!$E120*EXP(-Fit_Parameters!$F120*'Tabulated f values'!V$3*'Tabulated f values'!V$3)+Fit_Parameters!$G120*EXP(-Fit_Parameters!$H120*'Tabulated f values'!V$3*'Tabulated f values'!V$3)+Fit_Parameters!$I120*EXP(-Fit_Parameters!$J120*'Tabulated f values'!V$3*'Tabulated f values'!V$3)+Fit_Parameters!$K120*EXP(-Fit_Parameters!$L120*'Tabulated f values'!V$3*'Tabulated f values'!V$3)+Fit_Parameters!$M120</f>
        <v>17.027381465059332</v>
      </c>
      <c r="W117" s="5">
        <f>Fit_Parameters!$C120*EXP(-Fit_Parameters!$D120*'Tabulated f values'!W$3*'Tabulated f values'!W$3)+Fit_Parameters!$E120*EXP(-Fit_Parameters!$F120*'Tabulated f values'!W$3*'Tabulated f values'!W$3)+Fit_Parameters!$G120*EXP(-Fit_Parameters!$H120*'Tabulated f values'!W$3*'Tabulated f values'!W$3)+Fit_Parameters!$I120*EXP(-Fit_Parameters!$J120*'Tabulated f values'!W$3*'Tabulated f values'!W$3)+Fit_Parameters!$K120*EXP(-Fit_Parameters!$L120*'Tabulated f values'!W$3*'Tabulated f values'!W$3)+Fit_Parameters!$M120</f>
        <v>16.398546447871265</v>
      </c>
      <c r="X117" s="5">
        <f>Fit_Parameters!$C120*EXP(-Fit_Parameters!$D120*'Tabulated f values'!X$3*'Tabulated f values'!X$3)+Fit_Parameters!$E120*EXP(-Fit_Parameters!$F120*'Tabulated f values'!X$3*'Tabulated f values'!X$3)+Fit_Parameters!$G120*EXP(-Fit_Parameters!$H120*'Tabulated f values'!X$3*'Tabulated f values'!X$3)+Fit_Parameters!$I120*EXP(-Fit_Parameters!$J120*'Tabulated f values'!X$3*'Tabulated f values'!X$3)+Fit_Parameters!$K120*EXP(-Fit_Parameters!$L120*'Tabulated f values'!X$3*'Tabulated f values'!X$3)+Fit_Parameters!$M120</f>
        <v>15.785934818004236</v>
      </c>
      <c r="Y117" s="5">
        <f>Fit_Parameters!$C120*EXP(-Fit_Parameters!$D120*'Tabulated f values'!Y$3*'Tabulated f values'!Y$3)+Fit_Parameters!$E120*EXP(-Fit_Parameters!$F120*'Tabulated f values'!Y$3*'Tabulated f values'!Y$3)+Fit_Parameters!$G120*EXP(-Fit_Parameters!$H120*'Tabulated f values'!Y$3*'Tabulated f values'!Y$3)+Fit_Parameters!$I120*EXP(-Fit_Parameters!$J120*'Tabulated f values'!Y$3*'Tabulated f values'!Y$3)+Fit_Parameters!$K120*EXP(-Fit_Parameters!$L120*'Tabulated f values'!Y$3*'Tabulated f values'!Y$3)+Fit_Parameters!$M120</f>
        <v>15.186738432274515</v>
      </c>
      <c r="Z117" s="5">
        <f>Fit_Parameters!$C120*EXP(-Fit_Parameters!$D120*'Tabulated f values'!Z$3*'Tabulated f values'!Z$3)+Fit_Parameters!$E120*EXP(-Fit_Parameters!$F120*'Tabulated f values'!Z$3*'Tabulated f values'!Z$3)+Fit_Parameters!$G120*EXP(-Fit_Parameters!$H120*'Tabulated f values'!Z$3*'Tabulated f values'!Z$3)+Fit_Parameters!$I120*EXP(-Fit_Parameters!$J120*'Tabulated f values'!Z$3*'Tabulated f values'!Z$3)+Fit_Parameters!$K120*EXP(-Fit_Parameters!$L120*'Tabulated f values'!Z$3*'Tabulated f values'!Z$3)+Fit_Parameters!$M120</f>
        <v>14.600138723969275</v>
      </c>
      <c r="AA117" s="5">
        <f>Fit_Parameters!$C120*EXP(-Fit_Parameters!$D120*'Tabulated f values'!AA$3*'Tabulated f values'!AA$3)+Fit_Parameters!$E120*EXP(-Fit_Parameters!$F120*'Tabulated f values'!AA$3*'Tabulated f values'!AA$3)+Fit_Parameters!$G120*EXP(-Fit_Parameters!$H120*'Tabulated f values'!AA$3*'Tabulated f values'!AA$3)+Fit_Parameters!$I120*EXP(-Fit_Parameters!$J120*'Tabulated f values'!AA$3*'Tabulated f values'!AA$3)+Fit_Parameters!$K120*EXP(-Fit_Parameters!$L120*'Tabulated f values'!AA$3*'Tabulated f values'!AA$3)+Fit_Parameters!$M120</f>
        <v>14.026531360682485</v>
      </c>
      <c r="AB117" s="5">
        <f>Fit_Parameters!$C120*EXP(-Fit_Parameters!$D120*'Tabulated f values'!AB$3*'Tabulated f values'!AB$3)+Fit_Parameters!$E120*EXP(-Fit_Parameters!$F120*'Tabulated f values'!AB$3*'Tabulated f values'!AB$3)+Fit_Parameters!$G120*EXP(-Fit_Parameters!$H120*'Tabulated f values'!AB$3*'Tabulated f values'!AB$3)+Fit_Parameters!$I120*EXP(-Fit_Parameters!$J120*'Tabulated f values'!AB$3*'Tabulated f values'!AB$3)+Fit_Parameters!$K120*EXP(-Fit_Parameters!$L120*'Tabulated f values'!AB$3*'Tabulated f values'!AB$3)+Fit_Parameters!$M120</f>
        <v>13.466970000013314</v>
      </c>
      <c r="AC117" s="5">
        <f>Fit_Parameters!$C120*EXP(-Fit_Parameters!$D120*'Tabulated f values'!AC$3*'Tabulated f values'!AC$3)+Fit_Parameters!$E120*EXP(-Fit_Parameters!$F120*'Tabulated f values'!AC$3*'Tabulated f values'!AC$3)+Fit_Parameters!$G120*EXP(-Fit_Parameters!$H120*'Tabulated f values'!AC$3*'Tabulated f values'!AC$3)+Fit_Parameters!$I120*EXP(-Fit_Parameters!$J120*'Tabulated f values'!AC$3*'Tabulated f values'!AC$3)+Fit_Parameters!$K120*EXP(-Fit_Parameters!$L120*'Tabulated f values'!AC$3*'Tabulated f values'!AC$3)+Fit_Parameters!$M120</f>
        <v>12.922792724035045</v>
      </c>
      <c r="AD117" s="5"/>
      <c r="AE117" s="5"/>
      <c r="AF117" s="5"/>
      <c r="AG117" s="5"/>
    </row>
    <row r="118" spans="1:33" x14ac:dyDescent="0.25">
      <c r="A118">
        <f>Fit_Parameters!A121</f>
        <v>51</v>
      </c>
      <c r="B118" t="str">
        <f>Fit_Parameters!B121</f>
        <v>Sb</v>
      </c>
      <c r="C118" s="5">
        <f>Fit_Parameters!$C121*EXP(-Fit_Parameters!$D121*'Tabulated f values'!C$3*'Tabulated f values'!C$3)+Fit_Parameters!$E121*EXP(-Fit_Parameters!$F121*'Tabulated f values'!C$3*'Tabulated f values'!C$3)+Fit_Parameters!$G121*EXP(-Fit_Parameters!$H121*'Tabulated f values'!C$3*'Tabulated f values'!C$3)+Fit_Parameters!$I121*EXP(-Fit_Parameters!$J121*'Tabulated f values'!C$3*'Tabulated f values'!C$3)+Fit_Parameters!$K121*EXP(-Fit_Parameters!$L121*'Tabulated f values'!C$3*'Tabulated f values'!C$3)+Fit_Parameters!$M121</f>
        <v>51.000352999999997</v>
      </c>
      <c r="D118" s="5">
        <f>Fit_Parameters!$C121*EXP(-Fit_Parameters!$D121*'Tabulated f values'!D$3*'Tabulated f values'!D$3)+Fit_Parameters!$E121*EXP(-Fit_Parameters!$F121*'Tabulated f values'!D$3*'Tabulated f values'!D$3)+Fit_Parameters!$G121*EXP(-Fit_Parameters!$H121*'Tabulated f values'!D$3*'Tabulated f values'!D$3)+Fit_Parameters!$I121*EXP(-Fit_Parameters!$J121*'Tabulated f values'!D$3*'Tabulated f values'!D$3)+Fit_Parameters!$K121*EXP(-Fit_Parameters!$L121*'Tabulated f values'!D$3*'Tabulated f values'!D$3)+Fit_Parameters!$M121</f>
        <v>49.91591889347616</v>
      </c>
      <c r="E118" s="5">
        <f>Fit_Parameters!$C121*EXP(-Fit_Parameters!$D121*'Tabulated f values'!E$3*'Tabulated f values'!E$3)+Fit_Parameters!$E121*EXP(-Fit_Parameters!$F121*'Tabulated f values'!E$3*'Tabulated f values'!E$3)+Fit_Parameters!$G121*EXP(-Fit_Parameters!$H121*'Tabulated f values'!E$3*'Tabulated f values'!E$3)+Fit_Parameters!$I121*EXP(-Fit_Parameters!$J121*'Tabulated f values'!E$3*'Tabulated f values'!E$3)+Fit_Parameters!$K121*EXP(-Fit_Parameters!$L121*'Tabulated f values'!E$3*'Tabulated f values'!E$3)+Fit_Parameters!$M121</f>
        <v>47.249175894286317</v>
      </c>
      <c r="F118" s="5">
        <f>Fit_Parameters!$C121*EXP(-Fit_Parameters!$D121*'Tabulated f values'!F$3*'Tabulated f values'!F$3)+Fit_Parameters!$E121*EXP(-Fit_Parameters!$F121*'Tabulated f values'!F$3*'Tabulated f values'!F$3)+Fit_Parameters!$G121*EXP(-Fit_Parameters!$H121*'Tabulated f values'!F$3*'Tabulated f values'!F$3)+Fit_Parameters!$I121*EXP(-Fit_Parameters!$J121*'Tabulated f values'!F$3*'Tabulated f values'!F$3)+Fit_Parameters!$K121*EXP(-Fit_Parameters!$L121*'Tabulated f values'!F$3*'Tabulated f values'!F$3)+Fit_Parameters!$M121</f>
        <v>44.057055763495377</v>
      </c>
      <c r="G118" s="5">
        <f>Fit_Parameters!$C121*EXP(-Fit_Parameters!$D121*'Tabulated f values'!G$3*'Tabulated f values'!G$3)+Fit_Parameters!$E121*EXP(-Fit_Parameters!$F121*'Tabulated f values'!G$3*'Tabulated f values'!G$3)+Fit_Parameters!$G121*EXP(-Fit_Parameters!$H121*'Tabulated f values'!G$3*'Tabulated f values'!G$3)+Fit_Parameters!$I121*EXP(-Fit_Parameters!$J121*'Tabulated f values'!G$3*'Tabulated f values'!G$3)+Fit_Parameters!$K121*EXP(-Fit_Parameters!$L121*'Tabulated f values'!G$3*'Tabulated f values'!G$3)+Fit_Parameters!$M121</f>
        <v>40.955815105480518</v>
      </c>
      <c r="H118" s="5">
        <f>Fit_Parameters!$C121*EXP(-Fit_Parameters!$D121*'Tabulated f values'!H$3*'Tabulated f values'!H$3)+Fit_Parameters!$E121*EXP(-Fit_Parameters!$F121*'Tabulated f values'!H$3*'Tabulated f values'!H$3)+Fit_Parameters!$G121*EXP(-Fit_Parameters!$H121*'Tabulated f values'!H$3*'Tabulated f values'!H$3)+Fit_Parameters!$I121*EXP(-Fit_Parameters!$J121*'Tabulated f values'!H$3*'Tabulated f values'!H$3)+Fit_Parameters!$K121*EXP(-Fit_Parameters!$L121*'Tabulated f values'!H$3*'Tabulated f values'!H$3)+Fit_Parameters!$M121</f>
        <v>38.096454824446205</v>
      </c>
      <c r="I118" s="5">
        <f>Fit_Parameters!$C121*EXP(-Fit_Parameters!$D121*'Tabulated f values'!I$3*'Tabulated f values'!I$3)+Fit_Parameters!$E121*EXP(-Fit_Parameters!$F121*'Tabulated f values'!I$3*'Tabulated f values'!I$3)+Fit_Parameters!$G121*EXP(-Fit_Parameters!$H121*'Tabulated f values'!I$3*'Tabulated f values'!I$3)+Fit_Parameters!$I121*EXP(-Fit_Parameters!$J121*'Tabulated f values'!I$3*'Tabulated f values'!I$3)+Fit_Parameters!$K121*EXP(-Fit_Parameters!$L121*'Tabulated f values'!I$3*'Tabulated f values'!I$3)+Fit_Parameters!$M121</f>
        <v>35.463761658310972</v>
      </c>
      <c r="J118" s="5">
        <f>Fit_Parameters!$C121*EXP(-Fit_Parameters!$D121*'Tabulated f values'!J$3*'Tabulated f values'!J$3)+Fit_Parameters!$E121*EXP(-Fit_Parameters!$F121*'Tabulated f values'!J$3*'Tabulated f values'!J$3)+Fit_Parameters!$G121*EXP(-Fit_Parameters!$H121*'Tabulated f values'!J$3*'Tabulated f values'!J$3)+Fit_Parameters!$I121*EXP(-Fit_Parameters!$J121*'Tabulated f values'!J$3*'Tabulated f values'!J$3)+Fit_Parameters!$K121*EXP(-Fit_Parameters!$L121*'Tabulated f values'!J$3*'Tabulated f values'!J$3)+Fit_Parameters!$M121</f>
        <v>33.020659047991238</v>
      </c>
      <c r="K118" s="5">
        <f>Fit_Parameters!$C121*EXP(-Fit_Parameters!$D121*'Tabulated f values'!K$3*'Tabulated f values'!K$3)+Fit_Parameters!$E121*EXP(-Fit_Parameters!$F121*'Tabulated f values'!K$3*'Tabulated f values'!K$3)+Fit_Parameters!$G121*EXP(-Fit_Parameters!$H121*'Tabulated f values'!K$3*'Tabulated f values'!K$3)+Fit_Parameters!$I121*EXP(-Fit_Parameters!$J121*'Tabulated f values'!K$3*'Tabulated f values'!K$3)+Fit_Parameters!$K121*EXP(-Fit_Parameters!$L121*'Tabulated f values'!K$3*'Tabulated f values'!K$3)+Fit_Parameters!$M121</f>
        <v>30.750184856510423</v>
      </c>
      <c r="L118" s="5">
        <f>Fit_Parameters!$C121*EXP(-Fit_Parameters!$D121*'Tabulated f values'!L$3*'Tabulated f values'!L$3)+Fit_Parameters!$E121*EXP(-Fit_Parameters!$F121*'Tabulated f values'!L$3*'Tabulated f values'!L$3)+Fit_Parameters!$G121*EXP(-Fit_Parameters!$H121*'Tabulated f values'!L$3*'Tabulated f values'!L$3)+Fit_Parameters!$I121*EXP(-Fit_Parameters!$J121*'Tabulated f values'!L$3*'Tabulated f values'!L$3)+Fit_Parameters!$K121*EXP(-Fit_Parameters!$L121*'Tabulated f values'!L$3*'Tabulated f values'!L$3)+Fit_Parameters!$M121</f>
        <v>28.661008791240729</v>
      </c>
      <c r="M118" s="5">
        <f>Fit_Parameters!$C121*EXP(-Fit_Parameters!$D121*'Tabulated f values'!M$3*'Tabulated f values'!M$3)+Fit_Parameters!$E121*EXP(-Fit_Parameters!$F121*'Tabulated f values'!M$3*'Tabulated f values'!M$3)+Fit_Parameters!$G121*EXP(-Fit_Parameters!$H121*'Tabulated f values'!M$3*'Tabulated f values'!M$3)+Fit_Parameters!$I121*EXP(-Fit_Parameters!$J121*'Tabulated f values'!M$3*'Tabulated f values'!M$3)+Fit_Parameters!$K121*EXP(-Fit_Parameters!$L121*'Tabulated f values'!M$3*'Tabulated f values'!M$3)+Fit_Parameters!$M121</f>
        <v>26.772325246126513</v>
      </c>
      <c r="N118" s="5">
        <f>Fit_Parameters!$C121*EXP(-Fit_Parameters!$D121*'Tabulated f values'!N$3*'Tabulated f values'!N$3)+Fit_Parameters!$E121*EXP(-Fit_Parameters!$F121*'Tabulated f values'!N$3*'Tabulated f values'!N$3)+Fit_Parameters!$G121*EXP(-Fit_Parameters!$H121*'Tabulated f values'!N$3*'Tabulated f values'!N$3)+Fit_Parameters!$I121*EXP(-Fit_Parameters!$J121*'Tabulated f values'!N$3*'Tabulated f values'!N$3)+Fit_Parameters!$K121*EXP(-Fit_Parameters!$L121*'Tabulated f values'!N$3*'Tabulated f values'!N$3)+Fit_Parameters!$M121</f>
        <v>25.096889270663866</v>
      </c>
      <c r="O118" s="5">
        <f>Fit_Parameters!$C121*EXP(-Fit_Parameters!$D121*'Tabulated f values'!O$3*'Tabulated f values'!O$3)+Fit_Parameters!$E121*EXP(-Fit_Parameters!$F121*'Tabulated f values'!O$3*'Tabulated f values'!O$3)+Fit_Parameters!$G121*EXP(-Fit_Parameters!$H121*'Tabulated f values'!O$3*'Tabulated f values'!O$3)+Fit_Parameters!$I121*EXP(-Fit_Parameters!$J121*'Tabulated f values'!O$3*'Tabulated f values'!O$3)+Fit_Parameters!$K121*EXP(-Fit_Parameters!$L121*'Tabulated f values'!O$3*'Tabulated f values'!O$3)+Fit_Parameters!$M121</f>
        <v>23.633060988355894</v>
      </c>
      <c r="P118" s="5">
        <f>Fit_Parameters!$C121*EXP(-Fit_Parameters!$D121*'Tabulated f values'!P$3*'Tabulated f values'!P$3)+Fit_Parameters!$E121*EXP(-Fit_Parameters!$F121*'Tabulated f values'!P$3*'Tabulated f values'!P$3)+Fit_Parameters!$G121*EXP(-Fit_Parameters!$H121*'Tabulated f values'!P$3*'Tabulated f values'!P$3)+Fit_Parameters!$I121*EXP(-Fit_Parameters!$J121*'Tabulated f values'!P$3*'Tabulated f values'!P$3)+Fit_Parameters!$K121*EXP(-Fit_Parameters!$L121*'Tabulated f values'!P$3*'Tabulated f values'!P$3)+Fit_Parameters!$M121</f>
        <v>22.365171404236477</v>
      </c>
      <c r="Q118" s="5">
        <f>Fit_Parameters!$C121*EXP(-Fit_Parameters!$D121*'Tabulated f values'!Q$3*'Tabulated f values'!Q$3)+Fit_Parameters!$E121*EXP(-Fit_Parameters!$F121*'Tabulated f values'!Q$3*'Tabulated f values'!Q$3)+Fit_Parameters!$G121*EXP(-Fit_Parameters!$H121*'Tabulated f values'!Q$3*'Tabulated f values'!Q$3)+Fit_Parameters!$I121*EXP(-Fit_Parameters!$J121*'Tabulated f values'!Q$3*'Tabulated f values'!Q$3)+Fit_Parameters!$K121*EXP(-Fit_Parameters!$L121*'Tabulated f values'!Q$3*'Tabulated f values'!Q$3)+Fit_Parameters!$M121</f>
        <v>21.267886368875555</v>
      </c>
      <c r="R118" s="5">
        <f>Fit_Parameters!$C121*EXP(-Fit_Parameters!$D121*'Tabulated f values'!R$3*'Tabulated f values'!R$3)+Fit_Parameters!$E121*EXP(-Fit_Parameters!$F121*'Tabulated f values'!R$3*'Tabulated f values'!R$3)+Fit_Parameters!$G121*EXP(-Fit_Parameters!$H121*'Tabulated f values'!R$3*'Tabulated f values'!R$3)+Fit_Parameters!$I121*EXP(-Fit_Parameters!$J121*'Tabulated f values'!R$3*'Tabulated f values'!R$3)+Fit_Parameters!$K121*EXP(-Fit_Parameters!$L121*'Tabulated f values'!R$3*'Tabulated f values'!R$3)+Fit_Parameters!$M121</f>
        <v>20.311341809359828</v>
      </c>
      <c r="S118" s="5">
        <f>Fit_Parameters!$C121*EXP(-Fit_Parameters!$D121*'Tabulated f values'!S$3*'Tabulated f values'!S$3)+Fit_Parameters!$E121*EXP(-Fit_Parameters!$F121*'Tabulated f values'!S$3*'Tabulated f values'!S$3)+Fit_Parameters!$G121*EXP(-Fit_Parameters!$H121*'Tabulated f values'!S$3*'Tabulated f values'!S$3)+Fit_Parameters!$I121*EXP(-Fit_Parameters!$J121*'Tabulated f values'!S$3*'Tabulated f values'!S$3)+Fit_Parameters!$K121*EXP(-Fit_Parameters!$L121*'Tabulated f values'!S$3*'Tabulated f values'!S$3)+Fit_Parameters!$M121</f>
        <v>19.465487770677694</v>
      </c>
      <c r="T118" s="5">
        <f>Fit_Parameters!$C121*EXP(-Fit_Parameters!$D121*'Tabulated f values'!T$3*'Tabulated f values'!T$3)+Fit_Parameters!$E121*EXP(-Fit_Parameters!$F121*'Tabulated f values'!T$3*'Tabulated f values'!T$3)+Fit_Parameters!$G121*EXP(-Fit_Parameters!$H121*'Tabulated f values'!T$3*'Tabulated f values'!T$3)+Fit_Parameters!$I121*EXP(-Fit_Parameters!$J121*'Tabulated f values'!T$3*'Tabulated f values'!T$3)+Fit_Parameters!$K121*EXP(-Fit_Parameters!$L121*'Tabulated f values'!T$3*'Tabulated f values'!T$3)+Fit_Parameters!$M121</f>
        <v>18.703108318555607</v>
      </c>
      <c r="U118" s="5">
        <f>Fit_Parameters!$C121*EXP(-Fit_Parameters!$D121*'Tabulated f values'!U$3*'Tabulated f values'!U$3)+Fit_Parameters!$E121*EXP(-Fit_Parameters!$F121*'Tabulated f values'!U$3*'Tabulated f values'!U$3)+Fit_Parameters!$G121*EXP(-Fit_Parameters!$H121*'Tabulated f values'!U$3*'Tabulated f values'!U$3)+Fit_Parameters!$I121*EXP(-Fit_Parameters!$J121*'Tabulated f values'!U$3*'Tabulated f values'!U$3)+Fit_Parameters!$K121*EXP(-Fit_Parameters!$L121*'Tabulated f values'!U$3*'Tabulated f values'!U$3)+Fit_Parameters!$M121</f>
        <v>18.001502486280273</v>
      </c>
      <c r="V118" s="5">
        <f>Fit_Parameters!$C121*EXP(-Fit_Parameters!$D121*'Tabulated f values'!V$3*'Tabulated f values'!V$3)+Fit_Parameters!$E121*EXP(-Fit_Parameters!$F121*'Tabulated f values'!V$3*'Tabulated f values'!V$3)+Fit_Parameters!$G121*EXP(-Fit_Parameters!$H121*'Tabulated f values'!V$3*'Tabulated f values'!V$3)+Fit_Parameters!$I121*EXP(-Fit_Parameters!$J121*'Tabulated f values'!V$3*'Tabulated f values'!V$3)+Fit_Parameters!$K121*EXP(-Fit_Parameters!$L121*'Tabulated f values'!V$3*'Tabulated f values'!V$3)+Fit_Parameters!$M121</f>
        <v>17.343057363949082</v>
      </c>
      <c r="W118" s="5">
        <f>Fit_Parameters!$C121*EXP(-Fit_Parameters!$D121*'Tabulated f values'!W$3*'Tabulated f values'!W$3)+Fit_Parameters!$E121*EXP(-Fit_Parameters!$F121*'Tabulated f values'!W$3*'Tabulated f values'!W$3)+Fit_Parameters!$G121*EXP(-Fit_Parameters!$H121*'Tabulated f values'!W$3*'Tabulated f values'!W$3)+Fit_Parameters!$I121*EXP(-Fit_Parameters!$J121*'Tabulated f values'!W$3*'Tabulated f values'!W$3)+Fit_Parameters!$K121*EXP(-Fit_Parameters!$L121*'Tabulated f values'!W$3*'Tabulated f values'!W$3)+Fit_Parameters!$M121</f>
        <v>16.715038042198241</v>
      </c>
      <c r="X118" s="5">
        <f>Fit_Parameters!$C121*EXP(-Fit_Parameters!$D121*'Tabulated f values'!X$3*'Tabulated f values'!X$3)+Fit_Parameters!$E121*EXP(-Fit_Parameters!$F121*'Tabulated f values'!X$3*'Tabulated f values'!X$3)+Fit_Parameters!$G121*EXP(-Fit_Parameters!$H121*'Tabulated f values'!X$3*'Tabulated f values'!X$3)+Fit_Parameters!$I121*EXP(-Fit_Parameters!$J121*'Tabulated f values'!X$3*'Tabulated f values'!X$3)+Fit_Parameters!$K121*EXP(-Fit_Parameters!$L121*'Tabulated f values'!X$3*'Tabulated f values'!X$3)+Fit_Parameters!$M121</f>
        <v>16.108917525682575</v>
      </c>
      <c r="Y118" s="5">
        <f>Fit_Parameters!$C121*EXP(-Fit_Parameters!$D121*'Tabulated f values'!Y$3*'Tabulated f values'!Y$3)+Fit_Parameters!$E121*EXP(-Fit_Parameters!$F121*'Tabulated f values'!Y$3*'Tabulated f values'!Y$3)+Fit_Parameters!$G121*EXP(-Fit_Parameters!$H121*'Tabulated f values'!Y$3*'Tabulated f values'!Y$3)+Fit_Parameters!$I121*EXP(-Fit_Parameters!$J121*'Tabulated f values'!Y$3*'Tabulated f values'!Y$3)+Fit_Parameters!$K121*EXP(-Fit_Parameters!$L121*'Tabulated f values'!Y$3*'Tabulated f values'!Y$3)+Fit_Parameters!$M121</f>
        <v>15.519512951793484</v>
      </c>
      <c r="Z118" s="5">
        <f>Fit_Parameters!$C121*EXP(-Fit_Parameters!$D121*'Tabulated f values'!Z$3*'Tabulated f values'!Z$3)+Fit_Parameters!$E121*EXP(-Fit_Parameters!$F121*'Tabulated f values'!Z$3*'Tabulated f values'!Z$3)+Fit_Parameters!$G121*EXP(-Fit_Parameters!$H121*'Tabulated f values'!Z$3*'Tabulated f values'!Z$3)+Fit_Parameters!$I121*EXP(-Fit_Parameters!$J121*'Tabulated f values'!Z$3*'Tabulated f values'!Z$3)+Fit_Parameters!$K121*EXP(-Fit_Parameters!$L121*'Tabulated f values'!Z$3*'Tabulated f values'!Z$3)+Fit_Parameters!$M121</f>
        <v>14.944115341777744</v>
      </c>
      <c r="AA118" s="5">
        <f>Fit_Parameters!$C121*EXP(-Fit_Parameters!$D121*'Tabulated f values'!AA$3*'Tabulated f values'!AA$3)+Fit_Parameters!$E121*EXP(-Fit_Parameters!$F121*'Tabulated f values'!AA$3*'Tabulated f values'!AA$3)+Fit_Parameters!$G121*EXP(-Fit_Parameters!$H121*'Tabulated f values'!AA$3*'Tabulated f values'!AA$3)+Fit_Parameters!$I121*EXP(-Fit_Parameters!$J121*'Tabulated f values'!AA$3*'Tabulated f values'!AA$3)+Fit_Parameters!$K121*EXP(-Fit_Parameters!$L121*'Tabulated f values'!AA$3*'Tabulated f values'!AA$3)+Fit_Parameters!$M121</f>
        <v>14.381722585556284</v>
      </c>
      <c r="AB118" s="5">
        <f>Fit_Parameters!$C121*EXP(-Fit_Parameters!$D121*'Tabulated f values'!AB$3*'Tabulated f values'!AB$3)+Fit_Parameters!$E121*EXP(-Fit_Parameters!$F121*'Tabulated f values'!AB$3*'Tabulated f values'!AB$3)+Fit_Parameters!$G121*EXP(-Fit_Parameters!$H121*'Tabulated f values'!AB$3*'Tabulated f values'!AB$3)+Fit_Parameters!$I121*EXP(-Fit_Parameters!$J121*'Tabulated f values'!AB$3*'Tabulated f values'!AB$3)+Fit_Parameters!$K121*EXP(-Fit_Parameters!$L121*'Tabulated f values'!AB$3*'Tabulated f values'!AB$3)+Fit_Parameters!$M121</f>
        <v>13.832423083677753</v>
      </c>
      <c r="AC118" s="5">
        <f>Fit_Parameters!$C121*EXP(-Fit_Parameters!$D121*'Tabulated f values'!AC$3*'Tabulated f values'!AC$3)+Fit_Parameters!$E121*EXP(-Fit_Parameters!$F121*'Tabulated f values'!AC$3*'Tabulated f values'!AC$3)+Fit_Parameters!$G121*EXP(-Fit_Parameters!$H121*'Tabulated f values'!AC$3*'Tabulated f values'!AC$3)+Fit_Parameters!$I121*EXP(-Fit_Parameters!$J121*'Tabulated f values'!AC$3*'Tabulated f values'!AC$3)+Fit_Parameters!$K121*EXP(-Fit_Parameters!$L121*'Tabulated f values'!AC$3*'Tabulated f values'!AC$3)+Fit_Parameters!$M121</f>
        <v>13.296935157723418</v>
      </c>
      <c r="AD118" s="5"/>
      <c r="AE118" s="5"/>
      <c r="AF118" s="5"/>
      <c r="AG118" s="5"/>
    </row>
    <row r="119" spans="1:33" x14ac:dyDescent="0.25">
      <c r="A119">
        <f>Fit_Parameters!A122</f>
        <v>51</v>
      </c>
      <c r="B119" t="str">
        <f>Fit_Parameters!B122</f>
        <v>Sb3+</v>
      </c>
      <c r="C119" s="5">
        <f>Fit_Parameters!$C122*EXP(-Fit_Parameters!$D122*'Tabulated f values'!C$3*'Tabulated f values'!C$3)+Fit_Parameters!$E122*EXP(-Fit_Parameters!$F122*'Tabulated f values'!C$3*'Tabulated f values'!C$3)+Fit_Parameters!$G122*EXP(-Fit_Parameters!$H122*'Tabulated f values'!C$3*'Tabulated f values'!C$3)+Fit_Parameters!$I122*EXP(-Fit_Parameters!$J122*'Tabulated f values'!C$3*'Tabulated f values'!C$3)+Fit_Parameters!$K122*EXP(-Fit_Parameters!$L122*'Tabulated f values'!C$3*'Tabulated f values'!C$3)+Fit_Parameters!$M122</f>
        <v>47.991880000000002</v>
      </c>
      <c r="D119" s="5">
        <f>Fit_Parameters!$C122*EXP(-Fit_Parameters!$D122*'Tabulated f values'!D$3*'Tabulated f values'!D$3)+Fit_Parameters!$E122*EXP(-Fit_Parameters!$F122*'Tabulated f values'!D$3*'Tabulated f values'!D$3)+Fit_Parameters!$G122*EXP(-Fit_Parameters!$H122*'Tabulated f values'!D$3*'Tabulated f values'!D$3)+Fit_Parameters!$I122*EXP(-Fit_Parameters!$J122*'Tabulated f values'!D$3*'Tabulated f values'!D$3)+Fit_Parameters!$K122*EXP(-Fit_Parameters!$L122*'Tabulated f values'!D$3*'Tabulated f values'!D$3)+Fit_Parameters!$M122</f>
        <v>47.449977967294657</v>
      </c>
      <c r="E119" s="5">
        <f>Fit_Parameters!$C122*EXP(-Fit_Parameters!$D122*'Tabulated f values'!E$3*'Tabulated f values'!E$3)+Fit_Parameters!$E122*EXP(-Fit_Parameters!$F122*'Tabulated f values'!E$3*'Tabulated f values'!E$3)+Fit_Parameters!$G122*EXP(-Fit_Parameters!$H122*'Tabulated f values'!E$3*'Tabulated f values'!E$3)+Fit_Parameters!$I122*EXP(-Fit_Parameters!$J122*'Tabulated f values'!E$3*'Tabulated f values'!E$3)+Fit_Parameters!$K122*EXP(-Fit_Parameters!$L122*'Tabulated f values'!E$3*'Tabulated f values'!E$3)+Fit_Parameters!$M122</f>
        <v>45.926492782938283</v>
      </c>
      <c r="F119" s="5">
        <f>Fit_Parameters!$C122*EXP(-Fit_Parameters!$D122*'Tabulated f values'!F$3*'Tabulated f values'!F$3)+Fit_Parameters!$E122*EXP(-Fit_Parameters!$F122*'Tabulated f values'!F$3*'Tabulated f values'!F$3)+Fit_Parameters!$G122*EXP(-Fit_Parameters!$H122*'Tabulated f values'!F$3*'Tabulated f values'!F$3)+Fit_Parameters!$I122*EXP(-Fit_Parameters!$J122*'Tabulated f values'!F$3*'Tabulated f values'!F$3)+Fit_Parameters!$K122*EXP(-Fit_Parameters!$L122*'Tabulated f values'!F$3*'Tabulated f values'!F$3)+Fit_Parameters!$M122</f>
        <v>43.6844416954265</v>
      </c>
      <c r="G119" s="5">
        <f>Fit_Parameters!$C122*EXP(-Fit_Parameters!$D122*'Tabulated f values'!G$3*'Tabulated f values'!G$3)+Fit_Parameters!$E122*EXP(-Fit_Parameters!$F122*'Tabulated f values'!G$3*'Tabulated f values'!G$3)+Fit_Parameters!$G122*EXP(-Fit_Parameters!$H122*'Tabulated f values'!G$3*'Tabulated f values'!G$3)+Fit_Parameters!$I122*EXP(-Fit_Parameters!$J122*'Tabulated f values'!G$3*'Tabulated f values'!G$3)+Fit_Parameters!$K122*EXP(-Fit_Parameters!$L122*'Tabulated f values'!G$3*'Tabulated f values'!G$3)+Fit_Parameters!$M122</f>
        <v>41.044990261447516</v>
      </c>
      <c r="H119" s="5">
        <f>Fit_Parameters!$C122*EXP(-Fit_Parameters!$D122*'Tabulated f values'!H$3*'Tabulated f values'!H$3)+Fit_Parameters!$E122*EXP(-Fit_Parameters!$F122*'Tabulated f values'!H$3*'Tabulated f values'!H$3)+Fit_Parameters!$G122*EXP(-Fit_Parameters!$H122*'Tabulated f values'!H$3*'Tabulated f values'!H$3)+Fit_Parameters!$I122*EXP(-Fit_Parameters!$J122*'Tabulated f values'!H$3*'Tabulated f values'!H$3)+Fit_Parameters!$K122*EXP(-Fit_Parameters!$L122*'Tabulated f values'!H$3*'Tabulated f values'!H$3)+Fit_Parameters!$M122</f>
        <v>38.287104718679352</v>
      </c>
      <c r="I119" s="5">
        <f>Fit_Parameters!$C122*EXP(-Fit_Parameters!$D122*'Tabulated f values'!I$3*'Tabulated f values'!I$3)+Fit_Parameters!$E122*EXP(-Fit_Parameters!$F122*'Tabulated f values'!I$3*'Tabulated f values'!I$3)+Fit_Parameters!$G122*EXP(-Fit_Parameters!$H122*'Tabulated f values'!I$3*'Tabulated f values'!I$3)+Fit_Parameters!$I122*EXP(-Fit_Parameters!$J122*'Tabulated f values'!I$3*'Tabulated f values'!I$3)+Fit_Parameters!$K122*EXP(-Fit_Parameters!$L122*'Tabulated f values'!I$3*'Tabulated f values'!I$3)+Fit_Parameters!$M122</f>
        <v>35.596553463726899</v>
      </c>
      <c r="J119" s="5">
        <f>Fit_Parameters!$C122*EXP(-Fit_Parameters!$D122*'Tabulated f values'!J$3*'Tabulated f values'!J$3)+Fit_Parameters!$E122*EXP(-Fit_Parameters!$F122*'Tabulated f values'!J$3*'Tabulated f values'!J$3)+Fit_Parameters!$G122*EXP(-Fit_Parameters!$H122*'Tabulated f values'!J$3*'Tabulated f values'!J$3)+Fit_Parameters!$I122*EXP(-Fit_Parameters!$J122*'Tabulated f values'!J$3*'Tabulated f values'!J$3)+Fit_Parameters!$K122*EXP(-Fit_Parameters!$L122*'Tabulated f values'!J$3*'Tabulated f values'!J$3)+Fit_Parameters!$M122</f>
        <v>33.069635424227535</v>
      </c>
      <c r="K119" s="5">
        <f>Fit_Parameters!$C122*EXP(-Fit_Parameters!$D122*'Tabulated f values'!K$3*'Tabulated f values'!K$3)+Fit_Parameters!$E122*EXP(-Fit_Parameters!$F122*'Tabulated f values'!K$3*'Tabulated f values'!K$3)+Fit_Parameters!$G122*EXP(-Fit_Parameters!$H122*'Tabulated f values'!K$3*'Tabulated f values'!K$3)+Fit_Parameters!$I122*EXP(-Fit_Parameters!$J122*'Tabulated f values'!K$3*'Tabulated f values'!K$3)+Fit_Parameters!$K122*EXP(-Fit_Parameters!$L122*'Tabulated f values'!K$3*'Tabulated f values'!K$3)+Fit_Parameters!$M122</f>
        <v>30.745429257748459</v>
      </c>
      <c r="L119" s="5">
        <f>Fit_Parameters!$C122*EXP(-Fit_Parameters!$D122*'Tabulated f values'!L$3*'Tabulated f values'!L$3)+Fit_Parameters!$E122*EXP(-Fit_Parameters!$F122*'Tabulated f values'!L$3*'Tabulated f values'!L$3)+Fit_Parameters!$G122*EXP(-Fit_Parameters!$H122*'Tabulated f values'!L$3*'Tabulated f values'!L$3)+Fit_Parameters!$I122*EXP(-Fit_Parameters!$J122*'Tabulated f values'!L$3*'Tabulated f values'!L$3)+Fit_Parameters!$K122*EXP(-Fit_Parameters!$L122*'Tabulated f values'!L$3*'Tabulated f values'!L$3)+Fit_Parameters!$M122</f>
        <v>28.637139366105036</v>
      </c>
      <c r="M119" s="5">
        <f>Fit_Parameters!$C122*EXP(-Fit_Parameters!$D122*'Tabulated f values'!M$3*'Tabulated f values'!M$3)+Fit_Parameters!$E122*EXP(-Fit_Parameters!$F122*'Tabulated f values'!M$3*'Tabulated f values'!M$3)+Fit_Parameters!$G122*EXP(-Fit_Parameters!$H122*'Tabulated f values'!M$3*'Tabulated f values'!M$3)+Fit_Parameters!$I122*EXP(-Fit_Parameters!$J122*'Tabulated f values'!M$3*'Tabulated f values'!M$3)+Fit_Parameters!$K122*EXP(-Fit_Parameters!$L122*'Tabulated f values'!M$3*'Tabulated f values'!M$3)+Fit_Parameters!$M122</f>
        <v>26.74871321356834</v>
      </c>
      <c r="N119" s="5">
        <f>Fit_Parameters!$C122*EXP(-Fit_Parameters!$D122*'Tabulated f values'!N$3*'Tabulated f values'!N$3)+Fit_Parameters!$E122*EXP(-Fit_Parameters!$F122*'Tabulated f values'!N$3*'Tabulated f values'!N$3)+Fit_Parameters!$G122*EXP(-Fit_Parameters!$H122*'Tabulated f values'!N$3*'Tabulated f values'!N$3)+Fit_Parameters!$I122*EXP(-Fit_Parameters!$J122*'Tabulated f values'!N$3*'Tabulated f values'!N$3)+Fit_Parameters!$K122*EXP(-Fit_Parameters!$L122*'Tabulated f values'!N$3*'Tabulated f values'!N$3)+Fit_Parameters!$M122</f>
        <v>25.07850614489983</v>
      </c>
      <c r="O119" s="5">
        <f>Fit_Parameters!$C122*EXP(-Fit_Parameters!$D122*'Tabulated f values'!O$3*'Tabulated f values'!O$3)+Fit_Parameters!$E122*EXP(-Fit_Parameters!$F122*'Tabulated f values'!O$3*'Tabulated f values'!O$3)+Fit_Parameters!$G122*EXP(-Fit_Parameters!$H122*'Tabulated f values'!O$3*'Tabulated f values'!O$3)+Fit_Parameters!$I122*EXP(-Fit_Parameters!$J122*'Tabulated f values'!O$3*'Tabulated f values'!O$3)+Fit_Parameters!$K122*EXP(-Fit_Parameters!$L122*'Tabulated f values'!O$3*'Tabulated f values'!O$3)+Fit_Parameters!$M122</f>
        <v>23.617692713953101</v>
      </c>
      <c r="P119" s="5">
        <f>Fit_Parameters!$C122*EXP(-Fit_Parameters!$D122*'Tabulated f values'!P$3*'Tabulated f values'!P$3)+Fit_Parameters!$E122*EXP(-Fit_Parameters!$F122*'Tabulated f values'!P$3*'Tabulated f values'!P$3)+Fit_Parameters!$G122*EXP(-Fit_Parameters!$H122*'Tabulated f values'!P$3*'Tabulated f values'!P$3)+Fit_Parameters!$I122*EXP(-Fit_Parameters!$J122*'Tabulated f values'!P$3*'Tabulated f values'!P$3)+Fit_Parameters!$K122*EXP(-Fit_Parameters!$L122*'Tabulated f values'!P$3*'Tabulated f values'!P$3)+Fit_Parameters!$M122</f>
        <v>22.349218065410941</v>
      </c>
      <c r="Q119" s="5">
        <f>Fit_Parameters!$C122*EXP(-Fit_Parameters!$D122*'Tabulated f values'!Q$3*'Tabulated f values'!Q$3)+Fit_Parameters!$E122*EXP(-Fit_Parameters!$F122*'Tabulated f values'!Q$3*'Tabulated f values'!Q$3)+Fit_Parameters!$G122*EXP(-Fit_Parameters!$H122*'Tabulated f values'!Q$3*'Tabulated f values'!Q$3)+Fit_Parameters!$I122*EXP(-Fit_Parameters!$J122*'Tabulated f values'!Q$3*'Tabulated f values'!Q$3)+Fit_Parameters!$K122*EXP(-Fit_Parameters!$L122*'Tabulated f values'!Q$3*'Tabulated f values'!Q$3)+Fit_Parameters!$M122</f>
        <v>21.249109649977616</v>
      </c>
      <c r="R119" s="5">
        <f>Fit_Parameters!$C122*EXP(-Fit_Parameters!$D122*'Tabulated f values'!R$3*'Tabulated f values'!R$3)+Fit_Parameters!$E122*EXP(-Fit_Parameters!$F122*'Tabulated f values'!R$3*'Tabulated f values'!R$3)+Fit_Parameters!$G122*EXP(-Fit_Parameters!$H122*'Tabulated f values'!R$3*'Tabulated f values'!R$3)+Fit_Parameters!$I122*EXP(-Fit_Parameters!$J122*'Tabulated f values'!R$3*'Tabulated f values'!R$3)+Fit_Parameters!$K122*EXP(-Fit_Parameters!$L122*'Tabulated f values'!R$3*'Tabulated f values'!R$3)+Fit_Parameters!$M122</f>
        <v>20.289454359338631</v>
      </c>
      <c r="S119" s="5">
        <f>Fit_Parameters!$C122*EXP(-Fit_Parameters!$D122*'Tabulated f values'!S$3*'Tabulated f values'!S$3)+Fit_Parameters!$E122*EXP(-Fit_Parameters!$F122*'Tabulated f values'!S$3*'Tabulated f values'!S$3)+Fit_Parameters!$G122*EXP(-Fit_Parameters!$H122*'Tabulated f values'!S$3*'Tabulated f values'!S$3)+Fit_Parameters!$I122*EXP(-Fit_Parameters!$J122*'Tabulated f values'!S$3*'Tabulated f values'!S$3)+Fit_Parameters!$K122*EXP(-Fit_Parameters!$L122*'Tabulated f values'!S$3*'Tabulated f values'!S$3)+Fit_Parameters!$M122</f>
        <v>19.441723432335433</v>
      </c>
      <c r="T119" s="5">
        <f>Fit_Parameters!$C122*EXP(-Fit_Parameters!$D122*'Tabulated f values'!T$3*'Tabulated f values'!T$3)+Fit_Parameters!$E122*EXP(-Fit_Parameters!$F122*'Tabulated f values'!T$3*'Tabulated f values'!T$3)+Fit_Parameters!$G122*EXP(-Fit_Parameters!$H122*'Tabulated f values'!T$3*'Tabulated f values'!T$3)+Fit_Parameters!$I122*EXP(-Fit_Parameters!$J122*'Tabulated f values'!T$3*'Tabulated f values'!T$3)+Fit_Parameters!$K122*EXP(-Fit_Parameters!$L122*'Tabulated f values'!T$3*'Tabulated f values'!T$3)+Fit_Parameters!$M122</f>
        <v>18.679498411825275</v>
      </c>
      <c r="U119" s="5">
        <f>Fit_Parameters!$C122*EXP(-Fit_Parameters!$D122*'Tabulated f values'!U$3*'Tabulated f values'!U$3)+Fit_Parameters!$E122*EXP(-Fit_Parameters!$F122*'Tabulated f values'!U$3*'Tabulated f values'!U$3)+Fit_Parameters!$G122*EXP(-Fit_Parameters!$H122*'Tabulated f values'!U$3*'Tabulated f values'!U$3)+Fit_Parameters!$I122*EXP(-Fit_Parameters!$J122*'Tabulated f values'!U$3*'Tabulated f values'!U$3)+Fit_Parameters!$K122*EXP(-Fit_Parameters!$L122*'Tabulated f values'!U$3*'Tabulated f values'!U$3)+Fit_Parameters!$M122</f>
        <v>17.980209382533207</v>
      </c>
      <c r="V119" s="5">
        <f>Fit_Parameters!$C122*EXP(-Fit_Parameters!$D122*'Tabulated f values'!V$3*'Tabulated f values'!V$3)+Fit_Parameters!$E122*EXP(-Fit_Parameters!$F122*'Tabulated f values'!V$3*'Tabulated f values'!V$3)+Fit_Parameters!$G122*EXP(-Fit_Parameters!$H122*'Tabulated f values'!V$3*'Tabulated f values'!V$3)+Fit_Parameters!$I122*EXP(-Fit_Parameters!$J122*'Tabulated f values'!V$3*'Tabulated f values'!V$3)+Fit_Parameters!$K122*EXP(-Fit_Parameters!$L122*'Tabulated f values'!V$3*'Tabulated f values'!V$3)+Fit_Parameters!$M122</f>
        <v>17.325897860918243</v>
      </c>
      <c r="W119" s="5">
        <f>Fit_Parameters!$C122*EXP(-Fit_Parameters!$D122*'Tabulated f values'!W$3*'Tabulated f values'!W$3)+Fit_Parameters!$E122*EXP(-Fit_Parameters!$F122*'Tabulated f values'!W$3*'Tabulated f values'!W$3)+Fit_Parameters!$G122*EXP(-Fit_Parameters!$H122*'Tabulated f values'!W$3*'Tabulated f values'!W$3)+Fit_Parameters!$I122*EXP(-Fit_Parameters!$J122*'Tabulated f values'!W$3*'Tabulated f values'!W$3)+Fit_Parameters!$K122*EXP(-Fit_Parameters!$L122*'Tabulated f values'!W$3*'Tabulated f values'!W$3)+Fit_Parameters!$M122</f>
        <v>16.703217532548553</v>
      </c>
      <c r="X119" s="5">
        <f>Fit_Parameters!$C122*EXP(-Fit_Parameters!$D122*'Tabulated f values'!X$3*'Tabulated f values'!X$3)+Fit_Parameters!$E122*EXP(-Fit_Parameters!$F122*'Tabulated f values'!X$3*'Tabulated f values'!X$3)+Fit_Parameters!$G122*EXP(-Fit_Parameters!$H122*'Tabulated f values'!X$3*'Tabulated f values'!X$3)+Fit_Parameters!$I122*EXP(-Fit_Parameters!$J122*'Tabulated f values'!X$3*'Tabulated f values'!X$3)+Fit_Parameters!$K122*EXP(-Fit_Parameters!$L122*'Tabulated f values'!X$3*'Tabulated f values'!X$3)+Fit_Parameters!$M122</f>
        <v>16.102943260946017</v>
      </c>
      <c r="Y119" s="5">
        <f>Fit_Parameters!$C122*EXP(-Fit_Parameters!$D122*'Tabulated f values'!Y$3*'Tabulated f values'!Y$3)+Fit_Parameters!$E122*EXP(-Fit_Parameters!$F122*'Tabulated f values'!Y$3*'Tabulated f values'!Y$3)+Fit_Parameters!$G122*EXP(-Fit_Parameters!$H122*'Tabulated f values'!Y$3*'Tabulated f values'!Y$3)+Fit_Parameters!$I122*EXP(-Fit_Parameters!$J122*'Tabulated f values'!Y$3*'Tabulated f values'!Y$3)+Fit_Parameters!$K122*EXP(-Fit_Parameters!$L122*'Tabulated f values'!Y$3*'Tabulated f values'!Y$3)+Fit_Parameters!$M122</f>
        <v>15.519234806672788</v>
      </c>
      <c r="Z119" s="5">
        <f>Fit_Parameters!$C122*EXP(-Fit_Parameters!$D122*'Tabulated f values'!Z$3*'Tabulated f values'!Z$3)+Fit_Parameters!$E122*EXP(-Fit_Parameters!$F122*'Tabulated f values'!Z$3*'Tabulated f values'!Z$3)+Fit_Parameters!$G122*EXP(-Fit_Parameters!$H122*'Tabulated f values'!Z$3*'Tabulated f values'!Z$3)+Fit_Parameters!$I122*EXP(-Fit_Parameters!$J122*'Tabulated f values'!Z$3*'Tabulated f values'!Z$3)+Fit_Parameters!$K122*EXP(-Fit_Parameters!$L122*'Tabulated f values'!Z$3*'Tabulated f values'!Z$3)+Fit_Parameters!$M122</f>
        <v>14.948841664317889</v>
      </c>
      <c r="AA119" s="5">
        <f>Fit_Parameters!$C122*EXP(-Fit_Parameters!$D122*'Tabulated f values'!AA$3*'Tabulated f values'!AA$3)+Fit_Parameters!$E122*EXP(-Fit_Parameters!$F122*'Tabulated f values'!AA$3*'Tabulated f values'!AA$3)+Fit_Parameters!$G122*EXP(-Fit_Parameters!$H122*'Tabulated f values'!AA$3*'Tabulated f values'!AA$3)+Fit_Parameters!$I122*EXP(-Fit_Parameters!$J122*'Tabulated f values'!AA$3*'Tabulated f values'!AA$3)+Fit_Parameters!$K122*EXP(-Fit_Parameters!$L122*'Tabulated f values'!AA$3*'Tabulated f values'!AA$3)+Fit_Parameters!$M122</f>
        <v>14.390368044657269</v>
      </c>
      <c r="AB119" s="5">
        <f>Fit_Parameters!$C122*EXP(-Fit_Parameters!$D122*'Tabulated f values'!AB$3*'Tabulated f values'!AB$3)+Fit_Parameters!$E122*EXP(-Fit_Parameters!$F122*'Tabulated f values'!AB$3*'Tabulated f values'!AB$3)+Fit_Parameters!$G122*EXP(-Fit_Parameters!$H122*'Tabulated f values'!AB$3*'Tabulated f values'!AB$3)+Fit_Parameters!$I122*EXP(-Fit_Parameters!$J122*'Tabulated f values'!AB$3*'Tabulated f values'!AB$3)+Fit_Parameters!$K122*EXP(-Fit_Parameters!$L122*'Tabulated f values'!AB$3*'Tabulated f values'!AB$3)+Fit_Parameters!$M122</f>
        <v>13.843658452102648</v>
      </c>
      <c r="AC119" s="5">
        <f>Fit_Parameters!$C122*EXP(-Fit_Parameters!$D122*'Tabulated f values'!AC$3*'Tabulated f values'!AC$3)+Fit_Parameters!$E122*EXP(-Fit_Parameters!$F122*'Tabulated f values'!AC$3*'Tabulated f values'!AC$3)+Fit_Parameters!$G122*EXP(-Fit_Parameters!$H122*'Tabulated f values'!AC$3*'Tabulated f values'!AC$3)+Fit_Parameters!$I122*EXP(-Fit_Parameters!$J122*'Tabulated f values'!AC$3*'Tabulated f values'!AC$3)+Fit_Parameters!$K122*EXP(-Fit_Parameters!$L122*'Tabulated f values'!AC$3*'Tabulated f values'!AC$3)+Fit_Parameters!$M122</f>
        <v>13.309321455173027</v>
      </c>
      <c r="AD119" s="5"/>
      <c r="AE119" s="5"/>
      <c r="AF119" s="5"/>
      <c r="AG119" s="5"/>
    </row>
    <row r="120" spans="1:33" x14ac:dyDescent="0.25">
      <c r="A120">
        <f>Fit_Parameters!A123</f>
        <v>51</v>
      </c>
      <c r="B120" t="str">
        <f>Fit_Parameters!B123</f>
        <v>Sb5+</v>
      </c>
      <c r="C120" s="5">
        <f>Fit_Parameters!$C123*EXP(-Fit_Parameters!$D123*'Tabulated f values'!C$3*'Tabulated f values'!C$3)+Fit_Parameters!$E123*EXP(-Fit_Parameters!$F123*'Tabulated f values'!C$3*'Tabulated f values'!C$3)+Fit_Parameters!$G123*EXP(-Fit_Parameters!$H123*'Tabulated f values'!C$3*'Tabulated f values'!C$3)+Fit_Parameters!$I123*EXP(-Fit_Parameters!$J123*'Tabulated f values'!C$3*'Tabulated f values'!C$3)+Fit_Parameters!$K123*EXP(-Fit_Parameters!$L123*'Tabulated f values'!C$3*'Tabulated f values'!C$3)+Fit_Parameters!$M123</f>
        <v>46.003394000000007</v>
      </c>
      <c r="D120" s="5">
        <f>Fit_Parameters!$C123*EXP(-Fit_Parameters!$D123*'Tabulated f values'!D$3*'Tabulated f values'!D$3)+Fit_Parameters!$E123*EXP(-Fit_Parameters!$F123*'Tabulated f values'!D$3*'Tabulated f values'!D$3)+Fit_Parameters!$G123*EXP(-Fit_Parameters!$H123*'Tabulated f values'!D$3*'Tabulated f values'!D$3)+Fit_Parameters!$I123*EXP(-Fit_Parameters!$J123*'Tabulated f values'!D$3*'Tabulated f values'!D$3)+Fit_Parameters!$K123*EXP(-Fit_Parameters!$L123*'Tabulated f values'!D$3*'Tabulated f values'!D$3)+Fit_Parameters!$M123</f>
        <v>45.628420311075431</v>
      </c>
      <c r="E120" s="5">
        <f>Fit_Parameters!$C123*EXP(-Fit_Parameters!$D123*'Tabulated f values'!E$3*'Tabulated f values'!E$3)+Fit_Parameters!$E123*EXP(-Fit_Parameters!$F123*'Tabulated f values'!E$3*'Tabulated f values'!E$3)+Fit_Parameters!$G123*EXP(-Fit_Parameters!$H123*'Tabulated f values'!E$3*'Tabulated f values'!E$3)+Fit_Parameters!$I123*EXP(-Fit_Parameters!$J123*'Tabulated f values'!E$3*'Tabulated f values'!E$3)+Fit_Parameters!$K123*EXP(-Fit_Parameters!$L123*'Tabulated f values'!E$3*'Tabulated f values'!E$3)+Fit_Parameters!$M123</f>
        <v>44.542739164303953</v>
      </c>
      <c r="F120" s="5">
        <f>Fit_Parameters!$C123*EXP(-Fit_Parameters!$D123*'Tabulated f values'!F$3*'Tabulated f values'!F$3)+Fit_Parameters!$E123*EXP(-Fit_Parameters!$F123*'Tabulated f values'!F$3*'Tabulated f values'!F$3)+Fit_Parameters!$G123*EXP(-Fit_Parameters!$H123*'Tabulated f values'!F$3*'Tabulated f values'!F$3)+Fit_Parameters!$I123*EXP(-Fit_Parameters!$J123*'Tabulated f values'!F$3*'Tabulated f values'!F$3)+Fit_Parameters!$K123*EXP(-Fit_Parameters!$L123*'Tabulated f values'!F$3*'Tabulated f values'!F$3)+Fit_Parameters!$M123</f>
        <v>42.855061290050507</v>
      </c>
      <c r="G120" s="5">
        <f>Fit_Parameters!$C123*EXP(-Fit_Parameters!$D123*'Tabulated f values'!G$3*'Tabulated f values'!G$3)+Fit_Parameters!$E123*EXP(-Fit_Parameters!$F123*'Tabulated f values'!G$3*'Tabulated f values'!G$3)+Fit_Parameters!$G123*EXP(-Fit_Parameters!$H123*'Tabulated f values'!G$3*'Tabulated f values'!G$3)+Fit_Parameters!$I123*EXP(-Fit_Parameters!$J123*'Tabulated f values'!G$3*'Tabulated f values'!G$3)+Fit_Parameters!$K123*EXP(-Fit_Parameters!$L123*'Tabulated f values'!G$3*'Tabulated f values'!G$3)+Fit_Parameters!$M123</f>
        <v>40.720119515507513</v>
      </c>
      <c r="H120" s="5">
        <f>Fit_Parameters!$C123*EXP(-Fit_Parameters!$D123*'Tabulated f values'!H$3*'Tabulated f values'!H$3)+Fit_Parameters!$E123*EXP(-Fit_Parameters!$F123*'Tabulated f values'!H$3*'Tabulated f values'!H$3)+Fit_Parameters!$G123*EXP(-Fit_Parameters!$H123*'Tabulated f values'!H$3*'Tabulated f values'!H$3)+Fit_Parameters!$I123*EXP(-Fit_Parameters!$J123*'Tabulated f values'!H$3*'Tabulated f values'!H$3)+Fit_Parameters!$K123*EXP(-Fit_Parameters!$L123*'Tabulated f values'!H$3*'Tabulated f values'!H$3)+Fit_Parameters!$M123</f>
        <v>38.309447495947772</v>
      </c>
      <c r="I120" s="5">
        <f>Fit_Parameters!$C123*EXP(-Fit_Parameters!$D123*'Tabulated f values'!I$3*'Tabulated f values'!I$3)+Fit_Parameters!$E123*EXP(-Fit_Parameters!$F123*'Tabulated f values'!I$3*'Tabulated f values'!I$3)+Fit_Parameters!$G123*EXP(-Fit_Parameters!$H123*'Tabulated f values'!I$3*'Tabulated f values'!I$3)+Fit_Parameters!$I123*EXP(-Fit_Parameters!$J123*'Tabulated f values'!I$3*'Tabulated f values'!I$3)+Fit_Parameters!$K123*EXP(-Fit_Parameters!$L123*'Tabulated f values'!I$3*'Tabulated f values'!I$3)+Fit_Parameters!$M123</f>
        <v>35.785468069151733</v>
      </c>
      <c r="J120" s="5">
        <f>Fit_Parameters!$C123*EXP(-Fit_Parameters!$D123*'Tabulated f values'!J$3*'Tabulated f values'!J$3)+Fit_Parameters!$E123*EXP(-Fit_Parameters!$F123*'Tabulated f values'!J$3*'Tabulated f values'!J$3)+Fit_Parameters!$G123*EXP(-Fit_Parameters!$H123*'Tabulated f values'!J$3*'Tabulated f values'!J$3)+Fit_Parameters!$I123*EXP(-Fit_Parameters!$J123*'Tabulated f values'!J$3*'Tabulated f values'!J$3)+Fit_Parameters!$K123*EXP(-Fit_Parameters!$L123*'Tabulated f values'!J$3*'Tabulated f values'!J$3)+Fit_Parameters!$M123</f>
        <v>33.284354832415488</v>
      </c>
      <c r="K120" s="5">
        <f>Fit_Parameters!$C123*EXP(-Fit_Parameters!$D123*'Tabulated f values'!K$3*'Tabulated f values'!K$3)+Fit_Parameters!$E123*EXP(-Fit_Parameters!$F123*'Tabulated f values'!K$3*'Tabulated f values'!K$3)+Fit_Parameters!$G123*EXP(-Fit_Parameters!$H123*'Tabulated f values'!K$3*'Tabulated f values'!K$3)+Fit_Parameters!$I123*EXP(-Fit_Parameters!$J123*'Tabulated f values'!K$3*'Tabulated f values'!K$3)+Fit_Parameters!$K123*EXP(-Fit_Parameters!$L123*'Tabulated f values'!K$3*'Tabulated f values'!K$3)+Fit_Parameters!$M123</f>
        <v>30.908391469854479</v>
      </c>
      <c r="L120" s="5">
        <f>Fit_Parameters!$C123*EXP(-Fit_Parameters!$D123*'Tabulated f values'!L$3*'Tabulated f values'!L$3)+Fit_Parameters!$E123*EXP(-Fit_Parameters!$F123*'Tabulated f values'!L$3*'Tabulated f values'!L$3)+Fit_Parameters!$G123*EXP(-Fit_Parameters!$H123*'Tabulated f values'!L$3*'Tabulated f values'!L$3)+Fit_Parameters!$I123*EXP(-Fit_Parameters!$J123*'Tabulated f values'!L$3*'Tabulated f values'!L$3)+Fit_Parameters!$K123*EXP(-Fit_Parameters!$L123*'Tabulated f values'!L$3*'Tabulated f values'!L$3)+Fit_Parameters!$M123</f>
        <v>28.725417660354637</v>
      </c>
      <c r="M120" s="5">
        <f>Fit_Parameters!$C123*EXP(-Fit_Parameters!$D123*'Tabulated f values'!M$3*'Tabulated f values'!M$3)+Fit_Parameters!$E123*EXP(-Fit_Parameters!$F123*'Tabulated f values'!M$3*'Tabulated f values'!M$3)+Fit_Parameters!$G123*EXP(-Fit_Parameters!$H123*'Tabulated f values'!M$3*'Tabulated f values'!M$3)+Fit_Parameters!$I123*EXP(-Fit_Parameters!$J123*'Tabulated f values'!M$3*'Tabulated f values'!M$3)+Fit_Parameters!$K123*EXP(-Fit_Parameters!$L123*'Tabulated f values'!M$3*'Tabulated f values'!M$3)+Fit_Parameters!$M123</f>
        <v>26.772262508839585</v>
      </c>
      <c r="N120" s="5">
        <f>Fit_Parameters!$C123*EXP(-Fit_Parameters!$D123*'Tabulated f values'!N$3*'Tabulated f values'!N$3)+Fit_Parameters!$E123*EXP(-Fit_Parameters!$F123*'Tabulated f values'!N$3*'Tabulated f values'!N$3)+Fit_Parameters!$G123*EXP(-Fit_Parameters!$H123*'Tabulated f values'!N$3*'Tabulated f values'!N$3)+Fit_Parameters!$I123*EXP(-Fit_Parameters!$J123*'Tabulated f values'!N$3*'Tabulated f values'!N$3)+Fit_Parameters!$K123*EXP(-Fit_Parameters!$L123*'Tabulated f values'!N$3*'Tabulated f values'!N$3)+Fit_Parameters!$M123</f>
        <v>25.059947437367551</v>
      </c>
      <c r="O120" s="5">
        <f>Fit_Parameters!$C123*EXP(-Fit_Parameters!$D123*'Tabulated f values'!O$3*'Tabulated f values'!O$3)+Fit_Parameters!$E123*EXP(-Fit_Parameters!$F123*'Tabulated f values'!O$3*'Tabulated f values'!O$3)+Fit_Parameters!$G123*EXP(-Fit_Parameters!$H123*'Tabulated f values'!O$3*'Tabulated f values'!O$3)+Fit_Parameters!$I123*EXP(-Fit_Parameters!$J123*'Tabulated f values'!O$3*'Tabulated f values'!O$3)+Fit_Parameters!$K123*EXP(-Fit_Parameters!$L123*'Tabulated f values'!O$3*'Tabulated f values'!O$3)+Fit_Parameters!$M123</f>
        <v>23.579558158946945</v>
      </c>
      <c r="P120" s="5">
        <f>Fit_Parameters!$C123*EXP(-Fit_Parameters!$D123*'Tabulated f values'!P$3*'Tabulated f values'!P$3)+Fit_Parameters!$E123*EXP(-Fit_Parameters!$F123*'Tabulated f values'!P$3*'Tabulated f values'!P$3)+Fit_Parameters!$G123*EXP(-Fit_Parameters!$H123*'Tabulated f values'!P$3*'Tabulated f values'!P$3)+Fit_Parameters!$I123*EXP(-Fit_Parameters!$J123*'Tabulated f values'!P$3*'Tabulated f values'!P$3)+Fit_Parameters!$K123*EXP(-Fit_Parameters!$L123*'Tabulated f values'!P$3*'Tabulated f values'!P$3)+Fit_Parameters!$M123</f>
        <v>22.308291414407112</v>
      </c>
      <c r="Q120" s="5">
        <f>Fit_Parameters!$C123*EXP(-Fit_Parameters!$D123*'Tabulated f values'!Q$3*'Tabulated f values'!Q$3)+Fit_Parameters!$E123*EXP(-Fit_Parameters!$F123*'Tabulated f values'!Q$3*'Tabulated f values'!Q$3)+Fit_Parameters!$G123*EXP(-Fit_Parameters!$H123*'Tabulated f values'!Q$3*'Tabulated f values'!Q$3)+Fit_Parameters!$I123*EXP(-Fit_Parameters!$J123*'Tabulated f values'!Q$3*'Tabulated f values'!Q$3)+Fit_Parameters!$K123*EXP(-Fit_Parameters!$L123*'Tabulated f values'!Q$3*'Tabulated f values'!Q$3)+Fit_Parameters!$M123</f>
        <v>21.215280845685115</v>
      </c>
      <c r="R120" s="5">
        <f>Fit_Parameters!$C123*EXP(-Fit_Parameters!$D123*'Tabulated f values'!R$3*'Tabulated f values'!R$3)+Fit_Parameters!$E123*EXP(-Fit_Parameters!$F123*'Tabulated f values'!R$3*'Tabulated f values'!R$3)+Fit_Parameters!$G123*EXP(-Fit_Parameters!$H123*'Tabulated f values'!R$3*'Tabulated f values'!R$3)+Fit_Parameters!$I123*EXP(-Fit_Parameters!$J123*'Tabulated f values'!R$3*'Tabulated f values'!R$3)+Fit_Parameters!$K123*EXP(-Fit_Parameters!$L123*'Tabulated f values'!R$3*'Tabulated f values'!R$3)+Fit_Parameters!$M123</f>
        <v>20.266742897428262</v>
      </c>
      <c r="S120" s="5">
        <f>Fit_Parameters!$C123*EXP(-Fit_Parameters!$D123*'Tabulated f values'!S$3*'Tabulated f values'!S$3)+Fit_Parameters!$E123*EXP(-Fit_Parameters!$F123*'Tabulated f values'!S$3*'Tabulated f values'!S$3)+Fit_Parameters!$G123*EXP(-Fit_Parameters!$H123*'Tabulated f values'!S$3*'Tabulated f values'!S$3)+Fit_Parameters!$I123*EXP(-Fit_Parameters!$J123*'Tabulated f values'!S$3*'Tabulated f values'!S$3)+Fit_Parameters!$K123*EXP(-Fit_Parameters!$L123*'Tabulated f values'!S$3*'Tabulated f values'!S$3)+Fit_Parameters!$M123</f>
        <v>19.430024230976727</v>
      </c>
      <c r="T120" s="5">
        <f>Fit_Parameters!$C123*EXP(-Fit_Parameters!$D123*'Tabulated f values'!T$3*'Tabulated f values'!T$3)+Fit_Parameters!$E123*EXP(-Fit_Parameters!$F123*'Tabulated f values'!T$3*'Tabulated f values'!T$3)+Fit_Parameters!$G123*EXP(-Fit_Parameters!$H123*'Tabulated f values'!T$3*'Tabulated f values'!T$3)+Fit_Parameters!$I123*EXP(-Fit_Parameters!$J123*'Tabulated f values'!T$3*'Tabulated f values'!T$3)+Fit_Parameters!$K123*EXP(-Fit_Parameters!$L123*'Tabulated f values'!T$3*'Tabulated f values'!T$3)+Fit_Parameters!$M123</f>
        <v>18.676323777267918</v>
      </c>
      <c r="U120" s="5">
        <f>Fit_Parameters!$C123*EXP(-Fit_Parameters!$D123*'Tabulated f values'!U$3*'Tabulated f values'!U$3)+Fit_Parameters!$E123*EXP(-Fit_Parameters!$F123*'Tabulated f values'!U$3*'Tabulated f values'!U$3)+Fit_Parameters!$G123*EXP(-Fit_Parameters!$H123*'Tabulated f values'!U$3*'Tabulated f values'!U$3)+Fit_Parameters!$I123*EXP(-Fit_Parameters!$J123*'Tabulated f values'!U$3*'Tabulated f values'!U$3)+Fit_Parameters!$K123*EXP(-Fit_Parameters!$L123*'Tabulated f values'!U$3*'Tabulated f values'!U$3)+Fit_Parameters!$M123</f>
        <v>17.982112737222998</v>
      </c>
      <c r="V120" s="5">
        <f>Fit_Parameters!$C123*EXP(-Fit_Parameters!$D123*'Tabulated f values'!V$3*'Tabulated f values'!V$3)+Fit_Parameters!$E123*EXP(-Fit_Parameters!$F123*'Tabulated f values'!V$3*'Tabulated f values'!V$3)+Fit_Parameters!$G123*EXP(-Fit_Parameters!$H123*'Tabulated f values'!V$3*'Tabulated f values'!V$3)+Fit_Parameters!$I123*EXP(-Fit_Parameters!$J123*'Tabulated f values'!V$3*'Tabulated f values'!V$3)+Fit_Parameters!$K123*EXP(-Fit_Parameters!$L123*'Tabulated f values'!V$3*'Tabulated f values'!V$3)+Fit_Parameters!$M123</f>
        <v>17.329478063435644</v>
      </c>
      <c r="W120" s="5">
        <f>Fit_Parameters!$C123*EXP(-Fit_Parameters!$D123*'Tabulated f values'!W$3*'Tabulated f values'!W$3)+Fit_Parameters!$E123*EXP(-Fit_Parameters!$F123*'Tabulated f values'!W$3*'Tabulated f values'!W$3)+Fit_Parameters!$G123*EXP(-Fit_Parameters!$H123*'Tabulated f values'!W$3*'Tabulated f values'!W$3)+Fit_Parameters!$I123*EXP(-Fit_Parameters!$J123*'Tabulated f values'!W$3*'Tabulated f values'!W$3)+Fit_Parameters!$K123*EXP(-Fit_Parameters!$L123*'Tabulated f values'!W$3*'Tabulated f values'!W$3)+Fit_Parameters!$M123</f>
        <v>16.705716197500092</v>
      </c>
      <c r="X120" s="5">
        <f>Fit_Parameters!$C123*EXP(-Fit_Parameters!$D123*'Tabulated f values'!X$3*'Tabulated f values'!X$3)+Fit_Parameters!$E123*EXP(-Fit_Parameters!$F123*'Tabulated f values'!X$3*'Tabulated f values'!X$3)+Fit_Parameters!$G123*EXP(-Fit_Parameters!$H123*'Tabulated f values'!X$3*'Tabulated f values'!X$3)+Fit_Parameters!$I123*EXP(-Fit_Parameters!$J123*'Tabulated f values'!X$3*'Tabulated f values'!X$3)+Fit_Parameters!$K123*EXP(-Fit_Parameters!$L123*'Tabulated f values'!X$3*'Tabulated f values'!X$3)+Fit_Parameters!$M123</f>
        <v>16.102507511257528</v>
      </c>
      <c r="Y120" s="5">
        <f>Fit_Parameters!$C123*EXP(-Fit_Parameters!$D123*'Tabulated f values'!Y$3*'Tabulated f values'!Y$3)+Fit_Parameters!$E123*EXP(-Fit_Parameters!$F123*'Tabulated f values'!Y$3*'Tabulated f values'!Y$3)+Fit_Parameters!$G123*EXP(-Fit_Parameters!$H123*'Tabulated f values'!Y$3*'Tabulated f values'!Y$3)+Fit_Parameters!$I123*EXP(-Fit_Parameters!$J123*'Tabulated f values'!Y$3*'Tabulated f values'!Y$3)+Fit_Parameters!$K123*EXP(-Fit_Parameters!$L123*'Tabulated f values'!Y$3*'Tabulated f values'!Y$3)+Fit_Parameters!$M123</f>
        <v>15.514941692183132</v>
      </c>
      <c r="Z120" s="5">
        <f>Fit_Parameters!$C123*EXP(-Fit_Parameters!$D123*'Tabulated f values'!Z$3*'Tabulated f values'!Z$3)+Fit_Parameters!$E123*EXP(-Fit_Parameters!$F123*'Tabulated f values'!Z$3*'Tabulated f values'!Z$3)+Fit_Parameters!$G123*EXP(-Fit_Parameters!$H123*'Tabulated f values'!Z$3*'Tabulated f values'!Z$3)+Fit_Parameters!$I123*EXP(-Fit_Parameters!$J123*'Tabulated f values'!Z$3*'Tabulated f values'!Z$3)+Fit_Parameters!$K123*EXP(-Fit_Parameters!$L123*'Tabulated f values'!Z$3*'Tabulated f values'!Z$3)+Fit_Parameters!$M123</f>
        <v>14.940578478764515</v>
      </c>
      <c r="AA120" s="5">
        <f>Fit_Parameters!$C123*EXP(-Fit_Parameters!$D123*'Tabulated f values'!AA$3*'Tabulated f values'!AA$3)+Fit_Parameters!$E123*EXP(-Fit_Parameters!$F123*'Tabulated f values'!AA$3*'Tabulated f values'!AA$3)+Fit_Parameters!$G123*EXP(-Fit_Parameters!$H123*'Tabulated f values'!AA$3*'Tabulated f values'!AA$3)+Fit_Parameters!$I123*EXP(-Fit_Parameters!$J123*'Tabulated f values'!AA$3*'Tabulated f values'!AA$3)+Fit_Parameters!$K123*EXP(-Fit_Parameters!$L123*'Tabulated f values'!AA$3*'Tabulated f values'!AA$3)+Fit_Parameters!$M123</f>
        <v>14.378645348574425</v>
      </c>
      <c r="AB120" s="5">
        <f>Fit_Parameters!$C123*EXP(-Fit_Parameters!$D123*'Tabulated f values'!AB$3*'Tabulated f values'!AB$3)+Fit_Parameters!$E123*EXP(-Fit_Parameters!$F123*'Tabulated f values'!AB$3*'Tabulated f values'!AB$3)+Fit_Parameters!$G123*EXP(-Fit_Parameters!$H123*'Tabulated f values'!AB$3*'Tabulated f values'!AB$3)+Fit_Parameters!$I123*EXP(-Fit_Parameters!$J123*'Tabulated f values'!AB$3*'Tabulated f values'!AB$3)+Fit_Parameters!$K123*EXP(-Fit_Parameters!$L123*'Tabulated f values'!AB$3*'Tabulated f values'!AB$3)+Fit_Parameters!$M123</f>
        <v>13.829409369412668</v>
      </c>
      <c r="AC120" s="5">
        <f>Fit_Parameters!$C123*EXP(-Fit_Parameters!$D123*'Tabulated f values'!AC$3*'Tabulated f values'!AC$3)+Fit_Parameters!$E123*EXP(-Fit_Parameters!$F123*'Tabulated f values'!AC$3*'Tabulated f values'!AC$3)+Fit_Parameters!$G123*EXP(-Fit_Parameters!$H123*'Tabulated f values'!AC$3*'Tabulated f values'!AC$3)+Fit_Parameters!$I123*EXP(-Fit_Parameters!$J123*'Tabulated f values'!AC$3*'Tabulated f values'!AC$3)+Fit_Parameters!$K123*EXP(-Fit_Parameters!$L123*'Tabulated f values'!AC$3*'Tabulated f values'!AC$3)+Fit_Parameters!$M123</f>
        <v>13.293718745014782</v>
      </c>
      <c r="AD120" s="5"/>
      <c r="AE120" s="5"/>
      <c r="AF120" s="5"/>
      <c r="AG120" s="5"/>
    </row>
    <row r="121" spans="1:33" x14ac:dyDescent="0.25">
      <c r="A121">
        <f>Fit_Parameters!A124</f>
        <v>52</v>
      </c>
      <c r="B121" t="str">
        <f>Fit_Parameters!B124</f>
        <v>Te</v>
      </c>
      <c r="C121" s="5">
        <f>Fit_Parameters!$C124*EXP(-Fit_Parameters!$D124*'Tabulated f values'!C$3*'Tabulated f values'!C$3)+Fit_Parameters!$E124*EXP(-Fit_Parameters!$F124*'Tabulated f values'!C$3*'Tabulated f values'!C$3)+Fit_Parameters!$G124*EXP(-Fit_Parameters!$H124*'Tabulated f values'!C$3*'Tabulated f values'!C$3)+Fit_Parameters!$I124*EXP(-Fit_Parameters!$J124*'Tabulated f values'!C$3*'Tabulated f values'!C$3)+Fit_Parameters!$K124*EXP(-Fit_Parameters!$L124*'Tabulated f values'!C$3*'Tabulated f values'!C$3)+Fit_Parameters!$M124</f>
        <v>52.001007000000001</v>
      </c>
      <c r="D121" s="5">
        <f>Fit_Parameters!$C124*EXP(-Fit_Parameters!$D124*'Tabulated f values'!D$3*'Tabulated f values'!D$3)+Fit_Parameters!$E124*EXP(-Fit_Parameters!$F124*'Tabulated f values'!D$3*'Tabulated f values'!D$3)+Fit_Parameters!$G124*EXP(-Fit_Parameters!$H124*'Tabulated f values'!D$3*'Tabulated f values'!D$3)+Fit_Parameters!$I124*EXP(-Fit_Parameters!$J124*'Tabulated f values'!D$3*'Tabulated f values'!D$3)+Fit_Parameters!$K124*EXP(-Fit_Parameters!$L124*'Tabulated f values'!D$3*'Tabulated f values'!D$3)+Fit_Parameters!$M124</f>
        <v>50.905935265973582</v>
      </c>
      <c r="E121" s="5">
        <f>Fit_Parameters!$C124*EXP(-Fit_Parameters!$D124*'Tabulated f values'!E$3*'Tabulated f values'!E$3)+Fit_Parameters!$E124*EXP(-Fit_Parameters!$F124*'Tabulated f values'!E$3*'Tabulated f values'!E$3)+Fit_Parameters!$G124*EXP(-Fit_Parameters!$H124*'Tabulated f values'!E$3*'Tabulated f values'!E$3)+Fit_Parameters!$I124*EXP(-Fit_Parameters!$J124*'Tabulated f values'!E$3*'Tabulated f values'!E$3)+Fit_Parameters!$K124*EXP(-Fit_Parameters!$L124*'Tabulated f values'!E$3*'Tabulated f values'!E$3)+Fit_Parameters!$M124</f>
        <v>48.1731178747293</v>
      </c>
      <c r="F121" s="5">
        <f>Fit_Parameters!$C124*EXP(-Fit_Parameters!$D124*'Tabulated f values'!F$3*'Tabulated f values'!F$3)+Fit_Parameters!$E124*EXP(-Fit_Parameters!$F124*'Tabulated f values'!F$3*'Tabulated f values'!F$3)+Fit_Parameters!$G124*EXP(-Fit_Parameters!$H124*'Tabulated f values'!F$3*'Tabulated f values'!F$3)+Fit_Parameters!$I124*EXP(-Fit_Parameters!$J124*'Tabulated f values'!F$3*'Tabulated f values'!F$3)+Fit_Parameters!$K124*EXP(-Fit_Parameters!$L124*'Tabulated f values'!F$3*'Tabulated f values'!F$3)+Fit_Parameters!$M124</f>
        <v>44.849570916709155</v>
      </c>
      <c r="G121" s="5">
        <f>Fit_Parameters!$C124*EXP(-Fit_Parameters!$D124*'Tabulated f values'!G$3*'Tabulated f values'!G$3)+Fit_Parameters!$E124*EXP(-Fit_Parameters!$F124*'Tabulated f values'!G$3*'Tabulated f values'!G$3)+Fit_Parameters!$G124*EXP(-Fit_Parameters!$H124*'Tabulated f values'!G$3*'Tabulated f values'!G$3)+Fit_Parameters!$I124*EXP(-Fit_Parameters!$J124*'Tabulated f values'!G$3*'Tabulated f values'!G$3)+Fit_Parameters!$K124*EXP(-Fit_Parameters!$L124*'Tabulated f values'!G$3*'Tabulated f values'!G$3)+Fit_Parameters!$M124</f>
        <v>41.623106825382763</v>
      </c>
      <c r="H121" s="5">
        <f>Fit_Parameters!$C124*EXP(-Fit_Parameters!$D124*'Tabulated f values'!H$3*'Tabulated f values'!H$3)+Fit_Parameters!$E124*EXP(-Fit_Parameters!$F124*'Tabulated f values'!H$3*'Tabulated f values'!H$3)+Fit_Parameters!$G124*EXP(-Fit_Parameters!$H124*'Tabulated f values'!H$3*'Tabulated f values'!H$3)+Fit_Parameters!$I124*EXP(-Fit_Parameters!$J124*'Tabulated f values'!H$3*'Tabulated f values'!H$3)+Fit_Parameters!$K124*EXP(-Fit_Parameters!$L124*'Tabulated f values'!H$3*'Tabulated f values'!H$3)+Fit_Parameters!$M124</f>
        <v>38.705174379701774</v>
      </c>
      <c r="I121" s="5">
        <f>Fit_Parameters!$C124*EXP(-Fit_Parameters!$D124*'Tabulated f values'!I$3*'Tabulated f values'!I$3)+Fit_Parameters!$E124*EXP(-Fit_Parameters!$F124*'Tabulated f values'!I$3*'Tabulated f values'!I$3)+Fit_Parameters!$G124*EXP(-Fit_Parameters!$H124*'Tabulated f values'!I$3*'Tabulated f values'!I$3)+Fit_Parameters!$I124*EXP(-Fit_Parameters!$J124*'Tabulated f values'!I$3*'Tabulated f values'!I$3)+Fit_Parameters!$K124*EXP(-Fit_Parameters!$L124*'Tabulated f values'!I$3*'Tabulated f values'!I$3)+Fit_Parameters!$M124</f>
        <v>36.078116295940475</v>
      </c>
      <c r="J121" s="5">
        <f>Fit_Parameters!$C124*EXP(-Fit_Parameters!$D124*'Tabulated f values'!J$3*'Tabulated f values'!J$3)+Fit_Parameters!$E124*EXP(-Fit_Parameters!$F124*'Tabulated f values'!J$3*'Tabulated f values'!J$3)+Fit_Parameters!$G124*EXP(-Fit_Parameters!$H124*'Tabulated f values'!J$3*'Tabulated f values'!J$3)+Fit_Parameters!$I124*EXP(-Fit_Parameters!$J124*'Tabulated f values'!J$3*'Tabulated f values'!J$3)+Fit_Parameters!$K124*EXP(-Fit_Parameters!$L124*'Tabulated f values'!J$3*'Tabulated f values'!J$3)+Fit_Parameters!$M124</f>
        <v>33.669761527425003</v>
      </c>
      <c r="K121" s="5">
        <f>Fit_Parameters!$C124*EXP(-Fit_Parameters!$D124*'Tabulated f values'!K$3*'Tabulated f values'!K$3)+Fit_Parameters!$E124*EXP(-Fit_Parameters!$F124*'Tabulated f values'!K$3*'Tabulated f values'!K$3)+Fit_Parameters!$G124*EXP(-Fit_Parameters!$H124*'Tabulated f values'!K$3*'Tabulated f values'!K$3)+Fit_Parameters!$I124*EXP(-Fit_Parameters!$J124*'Tabulated f values'!K$3*'Tabulated f values'!K$3)+Fit_Parameters!$K124*EXP(-Fit_Parameters!$L124*'Tabulated f values'!K$3*'Tabulated f values'!K$3)+Fit_Parameters!$M124</f>
        <v>31.430290463947035</v>
      </c>
      <c r="L121" s="5">
        <f>Fit_Parameters!$C124*EXP(-Fit_Parameters!$D124*'Tabulated f values'!L$3*'Tabulated f values'!L$3)+Fit_Parameters!$E124*EXP(-Fit_Parameters!$F124*'Tabulated f values'!L$3*'Tabulated f values'!L$3)+Fit_Parameters!$G124*EXP(-Fit_Parameters!$H124*'Tabulated f values'!L$3*'Tabulated f values'!L$3)+Fit_Parameters!$I124*EXP(-Fit_Parameters!$J124*'Tabulated f values'!L$3*'Tabulated f values'!L$3)+Fit_Parameters!$K124*EXP(-Fit_Parameters!$L124*'Tabulated f values'!L$3*'Tabulated f values'!L$3)+Fit_Parameters!$M124</f>
        <v>29.350246215426097</v>
      </c>
      <c r="M121" s="5">
        <f>Fit_Parameters!$C124*EXP(-Fit_Parameters!$D124*'Tabulated f values'!M$3*'Tabulated f values'!M$3)+Fit_Parameters!$E124*EXP(-Fit_Parameters!$F124*'Tabulated f values'!M$3*'Tabulated f values'!M$3)+Fit_Parameters!$G124*EXP(-Fit_Parameters!$H124*'Tabulated f values'!M$3*'Tabulated f values'!M$3)+Fit_Parameters!$I124*EXP(-Fit_Parameters!$J124*'Tabulated f values'!M$3*'Tabulated f values'!M$3)+Fit_Parameters!$K124*EXP(-Fit_Parameters!$L124*'Tabulated f values'!M$3*'Tabulated f values'!M$3)+Fit_Parameters!$M124</f>
        <v>27.4442503208384</v>
      </c>
      <c r="N121" s="5">
        <f>Fit_Parameters!$C124*EXP(-Fit_Parameters!$D124*'Tabulated f values'!N$3*'Tabulated f values'!N$3)+Fit_Parameters!$E124*EXP(-Fit_Parameters!$F124*'Tabulated f values'!N$3*'Tabulated f values'!N$3)+Fit_Parameters!$G124*EXP(-Fit_Parameters!$H124*'Tabulated f values'!N$3*'Tabulated f values'!N$3)+Fit_Parameters!$I124*EXP(-Fit_Parameters!$J124*'Tabulated f values'!N$3*'Tabulated f values'!N$3)+Fit_Parameters!$K124*EXP(-Fit_Parameters!$L124*'Tabulated f values'!N$3*'Tabulated f values'!N$3)+Fit_Parameters!$M124</f>
        <v>25.728914410097765</v>
      </c>
      <c r="O121" s="5">
        <f>Fit_Parameters!$C124*EXP(-Fit_Parameters!$D124*'Tabulated f values'!O$3*'Tabulated f values'!O$3)+Fit_Parameters!$E124*EXP(-Fit_Parameters!$F124*'Tabulated f values'!O$3*'Tabulated f values'!O$3)+Fit_Parameters!$G124*EXP(-Fit_Parameters!$H124*'Tabulated f values'!O$3*'Tabulated f values'!O$3)+Fit_Parameters!$I124*EXP(-Fit_Parameters!$J124*'Tabulated f values'!O$3*'Tabulated f values'!O$3)+Fit_Parameters!$K124*EXP(-Fit_Parameters!$L124*'Tabulated f values'!O$3*'Tabulated f values'!O$3)+Fit_Parameters!$M124</f>
        <v>24.210313353741476</v>
      </c>
      <c r="P121" s="5">
        <f>Fit_Parameters!$C124*EXP(-Fit_Parameters!$D124*'Tabulated f values'!P$3*'Tabulated f values'!P$3)+Fit_Parameters!$E124*EXP(-Fit_Parameters!$F124*'Tabulated f values'!P$3*'Tabulated f values'!P$3)+Fit_Parameters!$G124*EXP(-Fit_Parameters!$H124*'Tabulated f values'!P$3*'Tabulated f values'!P$3)+Fit_Parameters!$I124*EXP(-Fit_Parameters!$J124*'Tabulated f values'!P$3*'Tabulated f values'!P$3)+Fit_Parameters!$K124*EXP(-Fit_Parameters!$L124*'Tabulated f values'!P$3*'Tabulated f values'!P$3)+Fit_Parameters!$M124</f>
        <v>22.881314651677954</v>
      </c>
      <c r="Q121" s="5">
        <f>Fit_Parameters!$C124*EXP(-Fit_Parameters!$D124*'Tabulated f values'!Q$3*'Tabulated f values'!Q$3)+Fit_Parameters!$E124*EXP(-Fit_Parameters!$F124*'Tabulated f values'!Q$3*'Tabulated f values'!Q$3)+Fit_Parameters!$G124*EXP(-Fit_Parameters!$H124*'Tabulated f values'!Q$3*'Tabulated f values'!Q$3)+Fit_Parameters!$I124*EXP(-Fit_Parameters!$J124*'Tabulated f values'!Q$3*'Tabulated f values'!Q$3)+Fit_Parameters!$K124*EXP(-Fit_Parameters!$L124*'Tabulated f values'!Q$3*'Tabulated f values'!Q$3)+Fit_Parameters!$M124</f>
        <v>21.72414951909489</v>
      </c>
      <c r="R121" s="5">
        <f>Fit_Parameters!$C124*EXP(-Fit_Parameters!$D124*'Tabulated f values'!R$3*'Tabulated f values'!R$3)+Fit_Parameters!$E124*EXP(-Fit_Parameters!$F124*'Tabulated f values'!R$3*'Tabulated f values'!R$3)+Fit_Parameters!$G124*EXP(-Fit_Parameters!$H124*'Tabulated f values'!R$3*'Tabulated f values'!R$3)+Fit_Parameters!$I124*EXP(-Fit_Parameters!$J124*'Tabulated f values'!R$3*'Tabulated f values'!R$3)+Fit_Parameters!$K124*EXP(-Fit_Parameters!$L124*'Tabulated f values'!R$3*'Tabulated f values'!R$3)+Fit_Parameters!$M124</f>
        <v>20.714618242711563</v>
      </c>
      <c r="S121" s="5">
        <f>Fit_Parameters!$C124*EXP(-Fit_Parameters!$D124*'Tabulated f values'!S$3*'Tabulated f values'!S$3)+Fit_Parameters!$E124*EXP(-Fit_Parameters!$F124*'Tabulated f values'!S$3*'Tabulated f values'!S$3)+Fit_Parameters!$G124*EXP(-Fit_Parameters!$H124*'Tabulated f values'!S$3*'Tabulated f values'!S$3)+Fit_Parameters!$I124*EXP(-Fit_Parameters!$J124*'Tabulated f values'!S$3*'Tabulated f values'!S$3)+Fit_Parameters!$K124*EXP(-Fit_Parameters!$L124*'Tabulated f values'!S$3*'Tabulated f values'!S$3)+Fit_Parameters!$M124</f>
        <v>19.826127240975865</v>
      </c>
      <c r="T121" s="5">
        <f>Fit_Parameters!$C124*EXP(-Fit_Parameters!$D124*'Tabulated f values'!T$3*'Tabulated f values'!T$3)+Fit_Parameters!$E124*EXP(-Fit_Parameters!$F124*'Tabulated f values'!T$3*'Tabulated f values'!T$3)+Fit_Parameters!$G124*EXP(-Fit_Parameters!$H124*'Tabulated f values'!T$3*'Tabulated f values'!T$3)+Fit_Parameters!$I124*EXP(-Fit_Parameters!$J124*'Tabulated f values'!T$3*'Tabulated f values'!T$3)+Fit_Parameters!$K124*EXP(-Fit_Parameters!$L124*'Tabulated f values'!T$3*'Tabulated f values'!T$3)+Fit_Parameters!$M124</f>
        <v>19.032847215803177</v>
      </c>
      <c r="U121" s="5">
        <f>Fit_Parameters!$C124*EXP(-Fit_Parameters!$D124*'Tabulated f values'!U$3*'Tabulated f values'!U$3)+Fit_Parameters!$E124*EXP(-Fit_Parameters!$F124*'Tabulated f values'!U$3*'Tabulated f values'!U$3)+Fit_Parameters!$G124*EXP(-Fit_Parameters!$H124*'Tabulated f values'!U$3*'Tabulated f values'!U$3)+Fit_Parameters!$I124*EXP(-Fit_Parameters!$J124*'Tabulated f values'!U$3*'Tabulated f values'!U$3)+Fit_Parameters!$K124*EXP(-Fit_Parameters!$L124*'Tabulated f values'!U$3*'Tabulated f values'!U$3)+Fit_Parameters!$M124</f>
        <v>18.311807370768417</v>
      </c>
      <c r="V121" s="5">
        <f>Fit_Parameters!$C124*EXP(-Fit_Parameters!$D124*'Tabulated f values'!V$3*'Tabulated f values'!V$3)+Fit_Parameters!$E124*EXP(-Fit_Parameters!$F124*'Tabulated f values'!V$3*'Tabulated f values'!V$3)+Fit_Parameters!$G124*EXP(-Fit_Parameters!$H124*'Tabulated f values'!V$3*'Tabulated f values'!V$3)+Fit_Parameters!$I124*EXP(-Fit_Parameters!$J124*'Tabulated f values'!V$3*'Tabulated f values'!V$3)+Fit_Parameters!$K124*EXP(-Fit_Parameters!$L124*'Tabulated f values'!V$3*'Tabulated f values'!V$3)+Fit_Parameters!$M124</f>
        <v>17.643997507264459</v>
      </c>
      <c r="W121" s="5">
        <f>Fit_Parameters!$C124*EXP(-Fit_Parameters!$D124*'Tabulated f values'!W$3*'Tabulated f values'!W$3)+Fit_Parameters!$E124*EXP(-Fit_Parameters!$F124*'Tabulated f values'!W$3*'Tabulated f values'!W$3)+Fit_Parameters!$G124*EXP(-Fit_Parameters!$H124*'Tabulated f values'!W$3*'Tabulated f values'!W$3)+Fit_Parameters!$I124*EXP(-Fit_Parameters!$J124*'Tabulated f values'!W$3*'Tabulated f values'!W$3)+Fit_Parameters!$K124*EXP(-Fit_Parameters!$L124*'Tabulated f values'!W$3*'Tabulated f values'!W$3)+Fit_Parameters!$M124</f>
        <v>17.014675880338654</v>
      </c>
      <c r="X121" s="5">
        <f>Fit_Parameters!$C124*EXP(-Fit_Parameters!$D124*'Tabulated f values'!X$3*'Tabulated f values'!X$3)+Fit_Parameters!$E124*EXP(-Fit_Parameters!$F124*'Tabulated f values'!X$3*'Tabulated f values'!X$3)+Fit_Parameters!$G124*EXP(-Fit_Parameters!$H124*'Tabulated f values'!X$3*'Tabulated f values'!X$3)+Fit_Parameters!$I124*EXP(-Fit_Parameters!$J124*'Tabulated f values'!X$3*'Tabulated f values'!X$3)+Fit_Parameters!$K124*EXP(-Fit_Parameters!$L124*'Tabulated f values'!X$3*'Tabulated f values'!X$3)+Fit_Parameters!$M124</f>
        <v>16.413125171270284</v>
      </c>
      <c r="Y121" s="5">
        <f>Fit_Parameters!$C124*EXP(-Fit_Parameters!$D124*'Tabulated f values'!Y$3*'Tabulated f values'!Y$3)+Fit_Parameters!$E124*EXP(-Fit_Parameters!$F124*'Tabulated f values'!Y$3*'Tabulated f values'!Y$3)+Fit_Parameters!$G124*EXP(-Fit_Parameters!$H124*'Tabulated f values'!Y$3*'Tabulated f values'!Y$3)+Fit_Parameters!$I124*EXP(-Fit_Parameters!$J124*'Tabulated f values'!Y$3*'Tabulated f values'!Y$3)+Fit_Parameters!$K124*EXP(-Fit_Parameters!$L124*'Tabulated f values'!Y$3*'Tabulated f values'!Y$3)+Fit_Parameters!$M124</f>
        <v>15.832088128469822</v>
      </c>
      <c r="Z121" s="5">
        <f>Fit_Parameters!$C124*EXP(-Fit_Parameters!$D124*'Tabulated f values'!Z$3*'Tabulated f values'!Z$3)+Fit_Parameters!$E124*EXP(-Fit_Parameters!$F124*'Tabulated f values'!Z$3*'Tabulated f values'!Z$3)+Fit_Parameters!$G124*EXP(-Fit_Parameters!$H124*'Tabulated f values'!Z$3*'Tabulated f values'!Z$3)+Fit_Parameters!$I124*EXP(-Fit_Parameters!$J124*'Tabulated f values'!Z$3*'Tabulated f values'!Z$3)+Fit_Parameters!$K124*EXP(-Fit_Parameters!$L124*'Tabulated f values'!Z$3*'Tabulated f values'!Z$3)+Fit_Parameters!$M124</f>
        <v>15.267071193612564</v>
      </c>
      <c r="AA121" s="5">
        <f>Fit_Parameters!$C124*EXP(-Fit_Parameters!$D124*'Tabulated f values'!AA$3*'Tabulated f values'!AA$3)+Fit_Parameters!$E124*EXP(-Fit_Parameters!$F124*'Tabulated f values'!AA$3*'Tabulated f values'!AA$3)+Fit_Parameters!$G124*EXP(-Fit_Parameters!$H124*'Tabulated f values'!AA$3*'Tabulated f values'!AA$3)+Fit_Parameters!$I124*EXP(-Fit_Parameters!$J124*'Tabulated f values'!AA$3*'Tabulated f values'!AA$3)+Fit_Parameters!$K124*EXP(-Fit_Parameters!$L124*'Tabulated f values'!AA$3*'Tabulated f values'!AA$3)+Fit_Parameters!$M124</f>
        <v>14.715648647138122</v>
      </c>
      <c r="AB121" s="5">
        <f>Fit_Parameters!$C124*EXP(-Fit_Parameters!$D124*'Tabulated f values'!AB$3*'Tabulated f values'!AB$3)+Fit_Parameters!$E124*EXP(-Fit_Parameters!$F124*'Tabulated f values'!AB$3*'Tabulated f values'!AB$3)+Fit_Parameters!$G124*EXP(-Fit_Parameters!$H124*'Tabulated f values'!AB$3*'Tabulated f values'!AB$3)+Fit_Parameters!$I124*EXP(-Fit_Parameters!$J124*'Tabulated f values'!AB$3*'Tabulated f values'!AB$3)+Fit_Parameters!$K124*EXP(-Fit_Parameters!$L124*'Tabulated f values'!AB$3*'Tabulated f values'!AB$3)+Fit_Parameters!$M124</f>
        <v>14.17684602924046</v>
      </c>
      <c r="AC121" s="5">
        <f>Fit_Parameters!$C124*EXP(-Fit_Parameters!$D124*'Tabulated f values'!AC$3*'Tabulated f values'!AC$3)+Fit_Parameters!$E124*EXP(-Fit_Parameters!$F124*'Tabulated f values'!AC$3*'Tabulated f values'!AC$3)+Fit_Parameters!$G124*EXP(-Fit_Parameters!$H124*'Tabulated f values'!AC$3*'Tabulated f values'!AC$3)+Fit_Parameters!$I124*EXP(-Fit_Parameters!$J124*'Tabulated f values'!AC$3*'Tabulated f values'!AC$3)+Fit_Parameters!$K124*EXP(-Fit_Parameters!$L124*'Tabulated f values'!AC$3*'Tabulated f values'!AC$3)+Fit_Parameters!$M124</f>
        <v>13.650638178505176</v>
      </c>
      <c r="AD121" s="5"/>
      <c r="AE121" s="5"/>
      <c r="AF121" s="5"/>
      <c r="AG121" s="5"/>
    </row>
    <row r="122" spans="1:33" x14ac:dyDescent="0.25">
      <c r="A122">
        <f>Fit_Parameters!A125</f>
        <v>53</v>
      </c>
      <c r="B122" t="str">
        <f>Fit_Parameters!B125</f>
        <v>I</v>
      </c>
      <c r="C122" s="5">
        <f>Fit_Parameters!$C125*EXP(-Fit_Parameters!$D125*'Tabulated f values'!C$3*'Tabulated f values'!C$3)+Fit_Parameters!$E125*EXP(-Fit_Parameters!$F125*'Tabulated f values'!C$3*'Tabulated f values'!C$3)+Fit_Parameters!$G125*EXP(-Fit_Parameters!$H125*'Tabulated f values'!C$3*'Tabulated f values'!C$3)+Fit_Parameters!$I125*EXP(-Fit_Parameters!$J125*'Tabulated f values'!C$3*'Tabulated f values'!C$3)+Fit_Parameters!$K125*EXP(-Fit_Parameters!$L125*'Tabulated f values'!C$3*'Tabulated f values'!C$3)+Fit_Parameters!$M125</f>
        <v>53.002468999999998</v>
      </c>
      <c r="D122" s="5">
        <f>Fit_Parameters!$C125*EXP(-Fit_Parameters!$D125*'Tabulated f values'!D$3*'Tabulated f values'!D$3)+Fit_Parameters!$E125*EXP(-Fit_Parameters!$F125*'Tabulated f values'!D$3*'Tabulated f values'!D$3)+Fit_Parameters!$G125*EXP(-Fit_Parameters!$H125*'Tabulated f values'!D$3*'Tabulated f values'!D$3)+Fit_Parameters!$I125*EXP(-Fit_Parameters!$J125*'Tabulated f values'!D$3*'Tabulated f values'!D$3)+Fit_Parameters!$K125*EXP(-Fit_Parameters!$L125*'Tabulated f values'!D$3*'Tabulated f values'!D$3)+Fit_Parameters!$M125</f>
        <v>51.909407868983486</v>
      </c>
      <c r="E122" s="5">
        <f>Fit_Parameters!$C125*EXP(-Fit_Parameters!$D125*'Tabulated f values'!E$3*'Tabulated f values'!E$3)+Fit_Parameters!$E125*EXP(-Fit_Parameters!$F125*'Tabulated f values'!E$3*'Tabulated f values'!E$3)+Fit_Parameters!$G125*EXP(-Fit_Parameters!$H125*'Tabulated f values'!E$3*'Tabulated f values'!E$3)+Fit_Parameters!$I125*EXP(-Fit_Parameters!$J125*'Tabulated f values'!E$3*'Tabulated f values'!E$3)+Fit_Parameters!$K125*EXP(-Fit_Parameters!$L125*'Tabulated f values'!E$3*'Tabulated f values'!E$3)+Fit_Parameters!$M125</f>
        <v>49.140374824893563</v>
      </c>
      <c r="F122" s="5">
        <f>Fit_Parameters!$C125*EXP(-Fit_Parameters!$D125*'Tabulated f values'!F$3*'Tabulated f values'!F$3)+Fit_Parameters!$E125*EXP(-Fit_Parameters!$F125*'Tabulated f values'!F$3*'Tabulated f values'!F$3)+Fit_Parameters!$G125*EXP(-Fit_Parameters!$H125*'Tabulated f values'!F$3*'Tabulated f values'!F$3)+Fit_Parameters!$I125*EXP(-Fit_Parameters!$J125*'Tabulated f values'!F$3*'Tabulated f values'!F$3)+Fit_Parameters!$K125*EXP(-Fit_Parameters!$L125*'Tabulated f values'!F$3*'Tabulated f values'!F$3)+Fit_Parameters!$M125</f>
        <v>45.704588041829481</v>
      </c>
      <c r="G122" s="5">
        <f>Fit_Parameters!$C125*EXP(-Fit_Parameters!$D125*'Tabulated f values'!G$3*'Tabulated f values'!G$3)+Fit_Parameters!$E125*EXP(-Fit_Parameters!$F125*'Tabulated f values'!G$3*'Tabulated f values'!G$3)+Fit_Parameters!$G125*EXP(-Fit_Parameters!$H125*'Tabulated f values'!G$3*'Tabulated f values'!G$3)+Fit_Parameters!$I125*EXP(-Fit_Parameters!$J125*'Tabulated f values'!G$3*'Tabulated f values'!G$3)+Fit_Parameters!$K125*EXP(-Fit_Parameters!$L125*'Tabulated f values'!G$3*'Tabulated f values'!G$3)+Fit_Parameters!$M125</f>
        <v>42.339050805178481</v>
      </c>
      <c r="H122" s="5">
        <f>Fit_Parameters!$C125*EXP(-Fit_Parameters!$D125*'Tabulated f values'!H$3*'Tabulated f values'!H$3)+Fit_Parameters!$E125*EXP(-Fit_Parameters!$F125*'Tabulated f values'!H$3*'Tabulated f values'!H$3)+Fit_Parameters!$G125*EXP(-Fit_Parameters!$H125*'Tabulated f values'!H$3*'Tabulated f values'!H$3)+Fit_Parameters!$I125*EXP(-Fit_Parameters!$J125*'Tabulated f values'!H$3*'Tabulated f values'!H$3)+Fit_Parameters!$K125*EXP(-Fit_Parameters!$L125*'Tabulated f values'!H$3*'Tabulated f values'!H$3)+Fit_Parameters!$M125</f>
        <v>39.327190344419897</v>
      </c>
      <c r="I122" s="5">
        <f>Fit_Parameters!$C125*EXP(-Fit_Parameters!$D125*'Tabulated f values'!I$3*'Tabulated f values'!I$3)+Fit_Parameters!$E125*EXP(-Fit_Parameters!$F125*'Tabulated f values'!I$3*'Tabulated f values'!I$3)+Fit_Parameters!$G125*EXP(-Fit_Parameters!$H125*'Tabulated f values'!I$3*'Tabulated f values'!I$3)+Fit_Parameters!$I125*EXP(-Fit_Parameters!$J125*'Tabulated f values'!I$3*'Tabulated f values'!I$3)+Fit_Parameters!$K125*EXP(-Fit_Parameters!$L125*'Tabulated f values'!I$3*'Tabulated f values'!I$3)+Fit_Parameters!$M125</f>
        <v>36.674622486159102</v>
      </c>
      <c r="J122" s="5">
        <f>Fit_Parameters!$C125*EXP(-Fit_Parameters!$D125*'Tabulated f values'!J$3*'Tabulated f values'!J$3)+Fit_Parameters!$E125*EXP(-Fit_Parameters!$F125*'Tabulated f values'!J$3*'Tabulated f values'!J$3)+Fit_Parameters!$G125*EXP(-Fit_Parameters!$H125*'Tabulated f values'!J$3*'Tabulated f values'!J$3)+Fit_Parameters!$I125*EXP(-Fit_Parameters!$J125*'Tabulated f values'!J$3*'Tabulated f values'!J$3)+Fit_Parameters!$K125*EXP(-Fit_Parameters!$L125*'Tabulated f values'!J$3*'Tabulated f values'!J$3)+Fit_Parameters!$M125</f>
        <v>34.287809513279278</v>
      </c>
      <c r="K122" s="5">
        <f>Fit_Parameters!$C125*EXP(-Fit_Parameters!$D125*'Tabulated f values'!K$3*'Tabulated f values'!K$3)+Fit_Parameters!$E125*EXP(-Fit_Parameters!$F125*'Tabulated f values'!K$3*'Tabulated f values'!K$3)+Fit_Parameters!$G125*EXP(-Fit_Parameters!$H125*'Tabulated f values'!K$3*'Tabulated f values'!K$3)+Fit_Parameters!$I125*EXP(-Fit_Parameters!$J125*'Tabulated f values'!K$3*'Tabulated f values'!K$3)+Fit_Parameters!$K125*EXP(-Fit_Parameters!$L125*'Tabulated f values'!K$3*'Tabulated f values'!K$3)+Fit_Parameters!$M125</f>
        <v>32.08356963445835</v>
      </c>
      <c r="L122" s="5">
        <f>Fit_Parameters!$C125*EXP(-Fit_Parameters!$D125*'Tabulated f values'!L$3*'Tabulated f values'!L$3)+Fit_Parameters!$E125*EXP(-Fit_Parameters!$F125*'Tabulated f values'!L$3*'Tabulated f values'!L$3)+Fit_Parameters!$G125*EXP(-Fit_Parameters!$H125*'Tabulated f values'!L$3*'Tabulated f values'!L$3)+Fit_Parameters!$I125*EXP(-Fit_Parameters!$J125*'Tabulated f values'!L$3*'Tabulated f values'!L$3)+Fit_Parameters!$K125*EXP(-Fit_Parameters!$L125*'Tabulated f values'!L$3*'Tabulated f values'!L$3)+Fit_Parameters!$M125</f>
        <v>30.027762581517969</v>
      </c>
      <c r="M122" s="5">
        <f>Fit_Parameters!$C125*EXP(-Fit_Parameters!$D125*'Tabulated f values'!M$3*'Tabulated f values'!M$3)+Fit_Parameters!$E125*EXP(-Fit_Parameters!$F125*'Tabulated f values'!M$3*'Tabulated f values'!M$3)+Fit_Parameters!$G125*EXP(-Fit_Parameters!$H125*'Tabulated f values'!M$3*'Tabulated f values'!M$3)+Fit_Parameters!$I125*EXP(-Fit_Parameters!$J125*'Tabulated f values'!M$3*'Tabulated f values'!M$3)+Fit_Parameters!$K125*EXP(-Fit_Parameters!$L125*'Tabulated f values'!M$3*'Tabulated f values'!M$3)+Fit_Parameters!$M125</f>
        <v>28.123803734135926</v>
      </c>
      <c r="N122" s="5">
        <f>Fit_Parameters!$C125*EXP(-Fit_Parameters!$D125*'Tabulated f values'!N$3*'Tabulated f values'!N$3)+Fit_Parameters!$E125*EXP(-Fit_Parameters!$F125*'Tabulated f values'!N$3*'Tabulated f values'!N$3)+Fit_Parameters!$G125*EXP(-Fit_Parameters!$H125*'Tabulated f values'!N$3*'Tabulated f values'!N$3)+Fit_Parameters!$I125*EXP(-Fit_Parameters!$J125*'Tabulated f values'!N$3*'Tabulated f values'!N$3)+Fit_Parameters!$K125*EXP(-Fit_Parameters!$L125*'Tabulated f values'!N$3*'Tabulated f values'!N$3)+Fit_Parameters!$M125</f>
        <v>26.387425926969755</v>
      </c>
      <c r="O122" s="5">
        <f>Fit_Parameters!$C125*EXP(-Fit_Parameters!$D125*'Tabulated f values'!O$3*'Tabulated f values'!O$3)+Fit_Parameters!$E125*EXP(-Fit_Parameters!$F125*'Tabulated f values'!O$3*'Tabulated f values'!O$3)+Fit_Parameters!$G125*EXP(-Fit_Parameters!$H125*'Tabulated f values'!O$3*'Tabulated f values'!O$3)+Fit_Parameters!$I125*EXP(-Fit_Parameters!$J125*'Tabulated f values'!O$3*'Tabulated f values'!O$3)+Fit_Parameters!$K125*EXP(-Fit_Parameters!$L125*'Tabulated f values'!O$3*'Tabulated f values'!O$3)+Fit_Parameters!$M125</f>
        <v>24.829524180639289</v>
      </c>
      <c r="P122" s="5">
        <f>Fit_Parameters!$C125*EXP(-Fit_Parameters!$D125*'Tabulated f values'!P$3*'Tabulated f values'!P$3)+Fit_Parameters!$E125*EXP(-Fit_Parameters!$F125*'Tabulated f values'!P$3*'Tabulated f values'!P$3)+Fit_Parameters!$G125*EXP(-Fit_Parameters!$H125*'Tabulated f values'!P$3*'Tabulated f values'!P$3)+Fit_Parameters!$I125*EXP(-Fit_Parameters!$J125*'Tabulated f values'!P$3*'Tabulated f values'!P$3)+Fit_Parameters!$K125*EXP(-Fit_Parameters!$L125*'Tabulated f values'!P$3*'Tabulated f values'!P$3)+Fit_Parameters!$M125</f>
        <v>23.449994016108974</v>
      </c>
      <c r="Q122" s="5">
        <f>Fit_Parameters!$C125*EXP(-Fit_Parameters!$D125*'Tabulated f values'!Q$3*'Tabulated f values'!Q$3)+Fit_Parameters!$E125*EXP(-Fit_Parameters!$F125*'Tabulated f values'!Q$3*'Tabulated f values'!Q$3)+Fit_Parameters!$G125*EXP(-Fit_Parameters!$H125*'Tabulated f values'!Q$3*'Tabulated f values'!Q$3)+Fit_Parameters!$I125*EXP(-Fit_Parameters!$J125*'Tabulated f values'!Q$3*'Tabulated f values'!Q$3)+Fit_Parameters!$K125*EXP(-Fit_Parameters!$L125*'Tabulated f values'!Q$3*'Tabulated f values'!Q$3)+Fit_Parameters!$M125</f>
        <v>22.238179428144051</v>
      </c>
      <c r="R122" s="5">
        <f>Fit_Parameters!$C125*EXP(-Fit_Parameters!$D125*'Tabulated f values'!R$3*'Tabulated f values'!R$3)+Fit_Parameters!$E125*EXP(-Fit_Parameters!$F125*'Tabulated f values'!R$3*'Tabulated f values'!R$3)+Fit_Parameters!$G125*EXP(-Fit_Parameters!$H125*'Tabulated f values'!R$3*'Tabulated f values'!R$3)+Fit_Parameters!$I125*EXP(-Fit_Parameters!$J125*'Tabulated f values'!R$3*'Tabulated f values'!R$3)+Fit_Parameters!$K125*EXP(-Fit_Parameters!$L125*'Tabulated f values'!R$3*'Tabulated f values'!R$3)+Fit_Parameters!$M125</f>
        <v>21.175904483134794</v>
      </c>
      <c r="S122" s="5">
        <f>Fit_Parameters!$C125*EXP(-Fit_Parameters!$D125*'Tabulated f values'!S$3*'Tabulated f values'!S$3)+Fit_Parameters!$E125*EXP(-Fit_Parameters!$F125*'Tabulated f values'!S$3*'Tabulated f values'!S$3)+Fit_Parameters!$G125*EXP(-Fit_Parameters!$H125*'Tabulated f values'!S$3*'Tabulated f values'!S$3)+Fit_Parameters!$I125*EXP(-Fit_Parameters!$J125*'Tabulated f values'!S$3*'Tabulated f values'!S$3)+Fit_Parameters!$K125*EXP(-Fit_Parameters!$L125*'Tabulated f values'!S$3*'Tabulated f values'!S$3)+Fit_Parameters!$M125</f>
        <v>20.240953321544506</v>
      </c>
      <c r="T122" s="5">
        <f>Fit_Parameters!$C125*EXP(-Fit_Parameters!$D125*'Tabulated f values'!T$3*'Tabulated f values'!T$3)+Fit_Parameters!$E125*EXP(-Fit_Parameters!$F125*'Tabulated f values'!T$3*'Tabulated f values'!T$3)+Fit_Parameters!$G125*EXP(-Fit_Parameters!$H125*'Tabulated f values'!T$3*'Tabulated f values'!T$3)+Fit_Parameters!$I125*EXP(-Fit_Parameters!$J125*'Tabulated f values'!T$3*'Tabulated f values'!T$3)+Fit_Parameters!$K125*EXP(-Fit_Parameters!$L125*'Tabulated f values'!T$3*'Tabulated f values'!T$3)+Fit_Parameters!$M125</f>
        <v>19.410100102269734</v>
      </c>
      <c r="U122" s="5">
        <f>Fit_Parameters!$C125*EXP(-Fit_Parameters!$D125*'Tabulated f values'!U$3*'Tabulated f values'!U$3)+Fit_Parameters!$E125*EXP(-Fit_Parameters!$F125*'Tabulated f values'!U$3*'Tabulated f values'!U$3)+Fit_Parameters!$G125*EXP(-Fit_Parameters!$H125*'Tabulated f values'!U$3*'Tabulated f values'!U$3)+Fit_Parameters!$I125*EXP(-Fit_Parameters!$J125*'Tabulated f values'!U$3*'Tabulated f values'!U$3)+Fit_Parameters!$K125*EXP(-Fit_Parameters!$L125*'Tabulated f values'!U$3*'Tabulated f values'!U$3)+Fit_Parameters!$M125</f>
        <v>18.661370951383319</v>
      </c>
      <c r="V122" s="5">
        <f>Fit_Parameters!$C125*EXP(-Fit_Parameters!$D125*'Tabulated f values'!V$3*'Tabulated f values'!V$3)+Fit_Parameters!$E125*EXP(-Fit_Parameters!$F125*'Tabulated f values'!V$3*'Tabulated f values'!V$3)+Fit_Parameters!$G125*EXP(-Fit_Parameters!$H125*'Tabulated f values'!V$3*'Tabulated f values'!V$3)+Fit_Parameters!$I125*EXP(-Fit_Parameters!$J125*'Tabulated f values'!V$3*'Tabulated f values'!V$3)+Fit_Parameters!$K125*EXP(-Fit_Parameters!$L125*'Tabulated f values'!V$3*'Tabulated f values'!V$3)+Fit_Parameters!$M125</f>
        <v>17.975488323593918</v>
      </c>
      <c r="W122" s="5">
        <f>Fit_Parameters!$C125*EXP(-Fit_Parameters!$D125*'Tabulated f values'!W$3*'Tabulated f values'!W$3)+Fit_Parameters!$E125*EXP(-Fit_Parameters!$F125*'Tabulated f values'!W$3*'Tabulated f values'!W$3)+Fit_Parameters!$G125*EXP(-Fit_Parameters!$H125*'Tabulated f values'!W$3*'Tabulated f values'!W$3)+Fit_Parameters!$I125*EXP(-Fit_Parameters!$J125*'Tabulated f values'!W$3*'Tabulated f values'!W$3)+Fit_Parameters!$K125*EXP(-Fit_Parameters!$L125*'Tabulated f values'!W$3*'Tabulated f values'!W$3)+Fit_Parameters!$M125</f>
        <v>17.336586791017048</v>
      </c>
      <c r="X122" s="5">
        <f>Fit_Parameters!$C125*EXP(-Fit_Parameters!$D125*'Tabulated f values'!X$3*'Tabulated f values'!X$3)+Fit_Parameters!$E125*EXP(-Fit_Parameters!$F125*'Tabulated f values'!X$3*'Tabulated f values'!X$3)+Fit_Parameters!$G125*EXP(-Fit_Parameters!$H125*'Tabulated f values'!X$3*'Tabulated f values'!X$3)+Fit_Parameters!$I125*EXP(-Fit_Parameters!$J125*'Tabulated f values'!X$3*'Tabulated f values'!X$3)+Fit_Parameters!$K125*EXP(-Fit_Parameters!$L125*'Tabulated f values'!X$3*'Tabulated f values'!X$3)+Fit_Parameters!$M125</f>
        <v>16.732358515881753</v>
      </c>
      <c r="Y122" s="5">
        <f>Fit_Parameters!$C125*EXP(-Fit_Parameters!$D125*'Tabulated f values'!Y$3*'Tabulated f values'!Y$3)+Fit_Parameters!$E125*EXP(-Fit_Parameters!$F125*'Tabulated f values'!Y$3*'Tabulated f values'!Y$3)+Fit_Parameters!$G125*EXP(-Fit_Parameters!$H125*'Tabulated f values'!Y$3*'Tabulated f values'!Y$3)+Fit_Parameters!$I125*EXP(-Fit_Parameters!$J125*'Tabulated f values'!Y$3*'Tabulated f values'!Y$3)+Fit_Parameters!$K125*EXP(-Fit_Parameters!$L125*'Tabulated f values'!Y$3*'Tabulated f values'!Y$3)+Fit_Parameters!$M125</f>
        <v>16.153807560908074</v>
      </c>
      <c r="Z122" s="5">
        <f>Fit_Parameters!$C125*EXP(-Fit_Parameters!$D125*'Tabulated f values'!Z$3*'Tabulated f values'!Z$3)+Fit_Parameters!$E125*EXP(-Fit_Parameters!$F125*'Tabulated f values'!Z$3*'Tabulated f values'!Z$3)+Fit_Parameters!$G125*EXP(-Fit_Parameters!$H125*'Tabulated f values'!Z$3*'Tabulated f values'!Z$3)+Fit_Parameters!$I125*EXP(-Fit_Parameters!$J125*'Tabulated f values'!Z$3*'Tabulated f values'!Z$3)+Fit_Parameters!$K125*EXP(-Fit_Parameters!$L125*'Tabulated f values'!Z$3*'Tabulated f values'!Z$3)+Fit_Parameters!$M125</f>
        <v>15.594779404963461</v>
      </c>
      <c r="AA122" s="5">
        <f>Fit_Parameters!$C125*EXP(-Fit_Parameters!$D125*'Tabulated f values'!AA$3*'Tabulated f values'!AA$3)+Fit_Parameters!$E125*EXP(-Fit_Parameters!$F125*'Tabulated f values'!AA$3*'Tabulated f values'!AA$3)+Fit_Parameters!$G125*EXP(-Fit_Parameters!$H125*'Tabulated f values'!AA$3*'Tabulated f values'!AA$3)+Fit_Parameters!$I125*EXP(-Fit_Parameters!$J125*'Tabulated f values'!AA$3*'Tabulated f values'!AA$3)+Fit_Parameters!$K125*EXP(-Fit_Parameters!$L125*'Tabulated f values'!AA$3*'Tabulated f values'!AA$3)+Fit_Parameters!$M125</f>
        <v>15.051399732153683</v>
      </c>
      <c r="AB122" s="5">
        <f>Fit_Parameters!$C125*EXP(-Fit_Parameters!$D125*'Tabulated f values'!AB$3*'Tabulated f values'!AB$3)+Fit_Parameters!$E125*EXP(-Fit_Parameters!$F125*'Tabulated f values'!AB$3*'Tabulated f values'!AB$3)+Fit_Parameters!$G125*EXP(-Fit_Parameters!$H125*'Tabulated f values'!AB$3*'Tabulated f values'!AB$3)+Fit_Parameters!$I125*EXP(-Fit_Parameters!$J125*'Tabulated f values'!AB$3*'Tabulated f values'!AB$3)+Fit_Parameters!$K125*EXP(-Fit_Parameters!$L125*'Tabulated f values'!AB$3*'Tabulated f values'!AB$3)+Fit_Parameters!$M125</f>
        <v>14.521517120996927</v>
      </c>
      <c r="AC122" s="5">
        <f>Fit_Parameters!$C125*EXP(-Fit_Parameters!$D125*'Tabulated f values'!AC$3*'Tabulated f values'!AC$3)+Fit_Parameters!$E125*EXP(-Fit_Parameters!$F125*'Tabulated f values'!AC$3*'Tabulated f values'!AC$3)+Fit_Parameters!$G125*EXP(-Fit_Parameters!$H125*'Tabulated f values'!AC$3*'Tabulated f values'!AC$3)+Fit_Parameters!$I125*EXP(-Fit_Parameters!$J125*'Tabulated f values'!AC$3*'Tabulated f values'!AC$3)+Fit_Parameters!$K125*EXP(-Fit_Parameters!$L125*'Tabulated f values'!AC$3*'Tabulated f values'!AC$3)+Fit_Parameters!$M125</f>
        <v>14.004206686023444</v>
      </c>
      <c r="AD122" s="5"/>
      <c r="AE122" s="5"/>
      <c r="AF122" s="5"/>
      <c r="AG122" s="5"/>
    </row>
    <row r="123" spans="1:33" x14ac:dyDescent="0.25">
      <c r="A123">
        <f>Fit_Parameters!A126</f>
        <v>53</v>
      </c>
      <c r="B123" t="str">
        <f>Fit_Parameters!B126</f>
        <v>I1-</v>
      </c>
      <c r="C123" s="5">
        <f>Fit_Parameters!$C126*EXP(-Fit_Parameters!$D126*'Tabulated f values'!C$3*'Tabulated f values'!C$3)+Fit_Parameters!$E126*EXP(-Fit_Parameters!$F126*'Tabulated f values'!C$3*'Tabulated f values'!C$3)+Fit_Parameters!$G126*EXP(-Fit_Parameters!$H126*'Tabulated f values'!C$3*'Tabulated f values'!C$3)+Fit_Parameters!$I126*EXP(-Fit_Parameters!$J126*'Tabulated f values'!C$3*'Tabulated f values'!C$3)+Fit_Parameters!$K126*EXP(-Fit_Parameters!$L126*'Tabulated f values'!C$3*'Tabulated f values'!C$3)+Fit_Parameters!$M126</f>
        <v>53.998646000000008</v>
      </c>
      <c r="D123" s="5">
        <f>Fit_Parameters!$C126*EXP(-Fit_Parameters!$D126*'Tabulated f values'!D$3*'Tabulated f values'!D$3)+Fit_Parameters!$E126*EXP(-Fit_Parameters!$F126*'Tabulated f values'!D$3*'Tabulated f values'!D$3)+Fit_Parameters!$G126*EXP(-Fit_Parameters!$H126*'Tabulated f values'!D$3*'Tabulated f values'!D$3)+Fit_Parameters!$I126*EXP(-Fit_Parameters!$J126*'Tabulated f values'!D$3*'Tabulated f values'!D$3)+Fit_Parameters!$K126*EXP(-Fit_Parameters!$L126*'Tabulated f values'!D$3*'Tabulated f values'!D$3)+Fit_Parameters!$M126</f>
        <v>52.647944438892985</v>
      </c>
      <c r="E123" s="5">
        <f>Fit_Parameters!$C126*EXP(-Fit_Parameters!$D126*'Tabulated f values'!E$3*'Tabulated f values'!E$3)+Fit_Parameters!$E126*EXP(-Fit_Parameters!$F126*'Tabulated f values'!E$3*'Tabulated f values'!E$3)+Fit_Parameters!$G126*EXP(-Fit_Parameters!$H126*'Tabulated f values'!E$3*'Tabulated f values'!E$3)+Fit_Parameters!$I126*EXP(-Fit_Parameters!$J126*'Tabulated f values'!E$3*'Tabulated f values'!E$3)+Fit_Parameters!$K126*EXP(-Fit_Parameters!$L126*'Tabulated f values'!E$3*'Tabulated f values'!E$3)+Fit_Parameters!$M126</f>
        <v>49.410954556658055</v>
      </c>
      <c r="F123" s="5">
        <f>Fit_Parameters!$C126*EXP(-Fit_Parameters!$D126*'Tabulated f values'!F$3*'Tabulated f values'!F$3)+Fit_Parameters!$E126*EXP(-Fit_Parameters!$F126*'Tabulated f values'!F$3*'Tabulated f values'!F$3)+Fit_Parameters!$G126*EXP(-Fit_Parameters!$H126*'Tabulated f values'!F$3*'Tabulated f values'!F$3)+Fit_Parameters!$I126*EXP(-Fit_Parameters!$J126*'Tabulated f values'!F$3*'Tabulated f values'!F$3)+Fit_Parameters!$K126*EXP(-Fit_Parameters!$L126*'Tabulated f values'!F$3*'Tabulated f values'!F$3)+Fit_Parameters!$M126</f>
        <v>45.698213622044975</v>
      </c>
      <c r="G123" s="5">
        <f>Fit_Parameters!$C126*EXP(-Fit_Parameters!$D126*'Tabulated f values'!G$3*'Tabulated f values'!G$3)+Fit_Parameters!$E126*EXP(-Fit_Parameters!$F126*'Tabulated f values'!G$3*'Tabulated f values'!G$3)+Fit_Parameters!$G126*EXP(-Fit_Parameters!$H126*'Tabulated f values'!G$3*'Tabulated f values'!G$3)+Fit_Parameters!$I126*EXP(-Fit_Parameters!$J126*'Tabulated f values'!G$3*'Tabulated f values'!G$3)+Fit_Parameters!$K126*EXP(-Fit_Parameters!$L126*'Tabulated f values'!G$3*'Tabulated f values'!G$3)+Fit_Parameters!$M126</f>
        <v>42.267853114990316</v>
      </c>
      <c r="H123" s="5">
        <f>Fit_Parameters!$C126*EXP(-Fit_Parameters!$D126*'Tabulated f values'!H$3*'Tabulated f values'!H$3)+Fit_Parameters!$E126*EXP(-Fit_Parameters!$F126*'Tabulated f values'!H$3*'Tabulated f values'!H$3)+Fit_Parameters!$G126*EXP(-Fit_Parameters!$H126*'Tabulated f values'!H$3*'Tabulated f values'!H$3)+Fit_Parameters!$I126*EXP(-Fit_Parameters!$J126*'Tabulated f values'!H$3*'Tabulated f values'!H$3)+Fit_Parameters!$K126*EXP(-Fit_Parameters!$L126*'Tabulated f values'!H$3*'Tabulated f values'!H$3)+Fit_Parameters!$M126</f>
        <v>39.27207501189055</v>
      </c>
      <c r="I123" s="5">
        <f>Fit_Parameters!$C126*EXP(-Fit_Parameters!$D126*'Tabulated f values'!I$3*'Tabulated f values'!I$3)+Fit_Parameters!$E126*EXP(-Fit_Parameters!$F126*'Tabulated f values'!I$3*'Tabulated f values'!I$3)+Fit_Parameters!$G126*EXP(-Fit_Parameters!$H126*'Tabulated f values'!I$3*'Tabulated f values'!I$3)+Fit_Parameters!$I126*EXP(-Fit_Parameters!$J126*'Tabulated f values'!I$3*'Tabulated f values'!I$3)+Fit_Parameters!$K126*EXP(-Fit_Parameters!$L126*'Tabulated f values'!I$3*'Tabulated f values'!I$3)+Fit_Parameters!$M126</f>
        <v>36.647243480260677</v>
      </c>
      <c r="J123" s="5">
        <f>Fit_Parameters!$C126*EXP(-Fit_Parameters!$D126*'Tabulated f values'!J$3*'Tabulated f values'!J$3)+Fit_Parameters!$E126*EXP(-Fit_Parameters!$F126*'Tabulated f values'!J$3*'Tabulated f values'!J$3)+Fit_Parameters!$G126*EXP(-Fit_Parameters!$H126*'Tabulated f values'!J$3*'Tabulated f values'!J$3)+Fit_Parameters!$I126*EXP(-Fit_Parameters!$J126*'Tabulated f values'!J$3*'Tabulated f values'!J$3)+Fit_Parameters!$K126*EXP(-Fit_Parameters!$L126*'Tabulated f values'!J$3*'Tabulated f values'!J$3)+Fit_Parameters!$M126</f>
        <v>34.281977665664606</v>
      </c>
      <c r="K123" s="5">
        <f>Fit_Parameters!$C126*EXP(-Fit_Parameters!$D126*'Tabulated f values'!K$3*'Tabulated f values'!K$3)+Fit_Parameters!$E126*EXP(-Fit_Parameters!$F126*'Tabulated f values'!K$3*'Tabulated f values'!K$3)+Fit_Parameters!$G126*EXP(-Fit_Parameters!$H126*'Tabulated f values'!K$3*'Tabulated f values'!K$3)+Fit_Parameters!$I126*EXP(-Fit_Parameters!$J126*'Tabulated f values'!K$3*'Tabulated f values'!K$3)+Fit_Parameters!$K126*EXP(-Fit_Parameters!$L126*'Tabulated f values'!K$3*'Tabulated f values'!K$3)+Fit_Parameters!$M126</f>
        <v>32.090538504975193</v>
      </c>
      <c r="L123" s="5">
        <f>Fit_Parameters!$C126*EXP(-Fit_Parameters!$D126*'Tabulated f values'!L$3*'Tabulated f values'!L$3)+Fit_Parameters!$E126*EXP(-Fit_Parameters!$F126*'Tabulated f values'!L$3*'Tabulated f values'!L$3)+Fit_Parameters!$G126*EXP(-Fit_Parameters!$H126*'Tabulated f values'!L$3*'Tabulated f values'!L$3)+Fit_Parameters!$I126*EXP(-Fit_Parameters!$J126*'Tabulated f values'!L$3*'Tabulated f values'!L$3)+Fit_Parameters!$K126*EXP(-Fit_Parameters!$L126*'Tabulated f values'!L$3*'Tabulated f values'!L$3)+Fit_Parameters!$M126</f>
        <v>30.0402545450874</v>
      </c>
      <c r="M123" s="5">
        <f>Fit_Parameters!$C126*EXP(-Fit_Parameters!$D126*'Tabulated f values'!M$3*'Tabulated f values'!M$3)+Fit_Parameters!$E126*EXP(-Fit_Parameters!$F126*'Tabulated f values'!M$3*'Tabulated f values'!M$3)+Fit_Parameters!$G126*EXP(-Fit_Parameters!$H126*'Tabulated f values'!M$3*'Tabulated f values'!M$3)+Fit_Parameters!$I126*EXP(-Fit_Parameters!$J126*'Tabulated f values'!M$3*'Tabulated f values'!M$3)+Fit_Parameters!$K126*EXP(-Fit_Parameters!$L126*'Tabulated f values'!M$3*'Tabulated f values'!M$3)+Fit_Parameters!$M126</f>
        <v>28.136761497482148</v>
      </c>
      <c r="N123" s="5">
        <f>Fit_Parameters!$C126*EXP(-Fit_Parameters!$D126*'Tabulated f values'!N$3*'Tabulated f values'!N$3)+Fit_Parameters!$E126*EXP(-Fit_Parameters!$F126*'Tabulated f values'!N$3*'Tabulated f values'!N$3)+Fit_Parameters!$G126*EXP(-Fit_Parameters!$H126*'Tabulated f values'!N$3*'Tabulated f values'!N$3)+Fit_Parameters!$I126*EXP(-Fit_Parameters!$J126*'Tabulated f values'!N$3*'Tabulated f values'!N$3)+Fit_Parameters!$K126*EXP(-Fit_Parameters!$L126*'Tabulated f values'!N$3*'Tabulated f values'!N$3)+Fit_Parameters!$M126</f>
        <v>26.39762978452768</v>
      </c>
      <c r="O123" s="5">
        <f>Fit_Parameters!$C126*EXP(-Fit_Parameters!$D126*'Tabulated f values'!O$3*'Tabulated f values'!O$3)+Fit_Parameters!$E126*EXP(-Fit_Parameters!$F126*'Tabulated f values'!O$3*'Tabulated f values'!O$3)+Fit_Parameters!$G126*EXP(-Fit_Parameters!$H126*'Tabulated f values'!O$3*'Tabulated f values'!O$3)+Fit_Parameters!$I126*EXP(-Fit_Parameters!$J126*'Tabulated f values'!O$3*'Tabulated f values'!O$3)+Fit_Parameters!$K126*EXP(-Fit_Parameters!$L126*'Tabulated f values'!O$3*'Tabulated f values'!O$3)+Fit_Parameters!$M126</f>
        <v>24.83513897321474</v>
      </c>
      <c r="P123" s="5">
        <f>Fit_Parameters!$C126*EXP(-Fit_Parameters!$D126*'Tabulated f values'!P$3*'Tabulated f values'!P$3)+Fit_Parameters!$E126*EXP(-Fit_Parameters!$F126*'Tabulated f values'!P$3*'Tabulated f values'!P$3)+Fit_Parameters!$G126*EXP(-Fit_Parameters!$H126*'Tabulated f values'!P$3*'Tabulated f values'!P$3)+Fit_Parameters!$I126*EXP(-Fit_Parameters!$J126*'Tabulated f values'!P$3*'Tabulated f values'!P$3)+Fit_Parameters!$K126*EXP(-Fit_Parameters!$L126*'Tabulated f values'!P$3*'Tabulated f values'!P$3)+Fit_Parameters!$M126</f>
        <v>23.450293838552938</v>
      </c>
      <c r="Q123" s="5">
        <f>Fit_Parameters!$C126*EXP(-Fit_Parameters!$D126*'Tabulated f values'!Q$3*'Tabulated f values'!Q$3)+Fit_Parameters!$E126*EXP(-Fit_Parameters!$F126*'Tabulated f values'!Q$3*'Tabulated f values'!Q$3)+Fit_Parameters!$G126*EXP(-Fit_Parameters!$H126*'Tabulated f values'!Q$3*'Tabulated f values'!Q$3)+Fit_Parameters!$I126*EXP(-Fit_Parameters!$J126*'Tabulated f values'!Q$3*'Tabulated f values'!Q$3)+Fit_Parameters!$K126*EXP(-Fit_Parameters!$L126*'Tabulated f values'!Q$3*'Tabulated f values'!Q$3)+Fit_Parameters!$M126</f>
        <v>22.233351758327274</v>
      </c>
      <c r="R123" s="5">
        <f>Fit_Parameters!$C126*EXP(-Fit_Parameters!$D126*'Tabulated f values'!R$3*'Tabulated f values'!R$3)+Fit_Parameters!$E126*EXP(-Fit_Parameters!$F126*'Tabulated f values'!R$3*'Tabulated f values'!R$3)+Fit_Parameters!$G126*EXP(-Fit_Parameters!$H126*'Tabulated f values'!R$3*'Tabulated f values'!R$3)+Fit_Parameters!$I126*EXP(-Fit_Parameters!$J126*'Tabulated f values'!R$3*'Tabulated f values'!R$3)+Fit_Parameters!$K126*EXP(-Fit_Parameters!$L126*'Tabulated f values'!R$3*'Tabulated f values'!R$3)+Fit_Parameters!$M126</f>
        <v>21.166840281859535</v>
      </c>
      <c r="S123" s="5">
        <f>Fit_Parameters!$C126*EXP(-Fit_Parameters!$D126*'Tabulated f values'!S$3*'Tabulated f values'!S$3)+Fit_Parameters!$E126*EXP(-Fit_Parameters!$F126*'Tabulated f values'!S$3*'Tabulated f values'!S$3)+Fit_Parameters!$G126*EXP(-Fit_Parameters!$H126*'Tabulated f values'!S$3*'Tabulated f values'!S$3)+Fit_Parameters!$I126*EXP(-Fit_Parameters!$J126*'Tabulated f values'!S$3*'Tabulated f values'!S$3)+Fit_Parameters!$K126*EXP(-Fit_Parameters!$L126*'Tabulated f values'!S$3*'Tabulated f values'!S$3)+Fit_Parameters!$M126</f>
        <v>20.22900651085051</v>
      </c>
      <c r="T123" s="5">
        <f>Fit_Parameters!$C126*EXP(-Fit_Parameters!$D126*'Tabulated f values'!T$3*'Tabulated f values'!T$3)+Fit_Parameters!$E126*EXP(-Fit_Parameters!$F126*'Tabulated f values'!T$3*'Tabulated f values'!T$3)+Fit_Parameters!$G126*EXP(-Fit_Parameters!$H126*'Tabulated f values'!T$3*'Tabulated f values'!T$3)+Fit_Parameters!$I126*EXP(-Fit_Parameters!$J126*'Tabulated f values'!T$3*'Tabulated f values'!T$3)+Fit_Parameters!$K126*EXP(-Fit_Parameters!$L126*'Tabulated f values'!T$3*'Tabulated f values'!T$3)+Fit_Parameters!$M126</f>
        <v>19.396841381870694</v>
      </c>
      <c r="U123" s="5">
        <f>Fit_Parameters!$C126*EXP(-Fit_Parameters!$D126*'Tabulated f values'!U$3*'Tabulated f values'!U$3)+Fit_Parameters!$E126*EXP(-Fit_Parameters!$F126*'Tabulated f values'!U$3*'Tabulated f values'!U$3)+Fit_Parameters!$G126*EXP(-Fit_Parameters!$H126*'Tabulated f values'!U$3*'Tabulated f values'!U$3)+Fit_Parameters!$I126*EXP(-Fit_Parameters!$J126*'Tabulated f values'!U$3*'Tabulated f values'!U$3)+Fit_Parameters!$K126*EXP(-Fit_Parameters!$L126*'Tabulated f values'!U$3*'Tabulated f values'!U$3)+Fit_Parameters!$M126</f>
        <v>18.648367495066516</v>
      </c>
      <c r="V123" s="5">
        <f>Fit_Parameters!$C126*EXP(-Fit_Parameters!$D126*'Tabulated f values'!V$3*'Tabulated f values'!V$3)+Fit_Parameters!$E126*EXP(-Fit_Parameters!$F126*'Tabulated f values'!V$3*'Tabulated f values'!V$3)+Fit_Parameters!$G126*EXP(-Fit_Parameters!$H126*'Tabulated f values'!V$3*'Tabulated f values'!V$3)+Fit_Parameters!$I126*EXP(-Fit_Parameters!$J126*'Tabulated f values'!V$3*'Tabulated f values'!V$3)+Fit_Parameters!$K126*EXP(-Fit_Parameters!$L126*'Tabulated f values'!V$3*'Tabulated f values'!V$3)+Fit_Parameters!$M126</f>
        <v>17.964131806915184</v>
      </c>
      <c r="W123" s="5">
        <f>Fit_Parameters!$C126*EXP(-Fit_Parameters!$D126*'Tabulated f values'!W$3*'Tabulated f values'!W$3)+Fit_Parameters!$E126*EXP(-Fit_Parameters!$F126*'Tabulated f values'!W$3*'Tabulated f values'!W$3)+Fit_Parameters!$G126*EXP(-Fit_Parameters!$H126*'Tabulated f values'!W$3*'Tabulated f values'!W$3)+Fit_Parameters!$I126*EXP(-Fit_Parameters!$J126*'Tabulated f values'!W$3*'Tabulated f values'!W$3)+Fit_Parameters!$K126*EXP(-Fit_Parameters!$L126*'Tabulated f values'!W$3*'Tabulated f values'!W$3)+Fit_Parameters!$M126</f>
        <v>17.327979427914791</v>
      </c>
      <c r="X123" s="5">
        <f>Fit_Parameters!$C126*EXP(-Fit_Parameters!$D126*'Tabulated f values'!X$3*'Tabulated f values'!X$3)+Fit_Parameters!$E126*EXP(-Fit_Parameters!$F126*'Tabulated f values'!X$3*'Tabulated f values'!X$3)+Fit_Parameters!$G126*EXP(-Fit_Parameters!$H126*'Tabulated f values'!X$3*'Tabulated f values'!X$3)+Fit_Parameters!$I126*EXP(-Fit_Parameters!$J126*'Tabulated f values'!X$3*'Tabulated f values'!X$3)+Fit_Parameters!$K126*EXP(-Fit_Parameters!$L126*'Tabulated f values'!X$3*'Tabulated f values'!X$3)+Fit_Parameters!$M126</f>
        <v>16.727255627274488</v>
      </c>
      <c r="Y123" s="5">
        <f>Fit_Parameters!$C126*EXP(-Fit_Parameters!$D126*'Tabulated f values'!Y$3*'Tabulated f values'!Y$3)+Fit_Parameters!$E126*EXP(-Fit_Parameters!$F126*'Tabulated f values'!Y$3*'Tabulated f values'!Y$3)+Fit_Parameters!$G126*EXP(-Fit_Parameters!$H126*'Tabulated f values'!Y$3*'Tabulated f values'!Y$3)+Fit_Parameters!$I126*EXP(-Fit_Parameters!$J126*'Tabulated f values'!Y$3*'Tabulated f values'!Y$3)+Fit_Parameters!$K126*EXP(-Fit_Parameters!$L126*'Tabulated f values'!Y$3*'Tabulated f values'!Y$3)+Fit_Parameters!$M126</f>
        <v>16.15260763538177</v>
      </c>
      <c r="Z123" s="5">
        <f>Fit_Parameters!$C126*EXP(-Fit_Parameters!$D126*'Tabulated f values'!Z$3*'Tabulated f values'!Z$3)+Fit_Parameters!$E126*EXP(-Fit_Parameters!$F126*'Tabulated f values'!Z$3*'Tabulated f values'!Z$3)+Fit_Parameters!$G126*EXP(-Fit_Parameters!$H126*'Tabulated f values'!Z$3*'Tabulated f values'!Z$3)+Fit_Parameters!$I126*EXP(-Fit_Parameters!$J126*'Tabulated f values'!Z$3*'Tabulated f values'!Z$3)+Fit_Parameters!$K126*EXP(-Fit_Parameters!$L126*'Tabulated f values'!Z$3*'Tabulated f values'!Z$3)+Fit_Parameters!$M126</f>
        <v>15.597548929424411</v>
      </c>
      <c r="AA123" s="5">
        <f>Fit_Parameters!$C126*EXP(-Fit_Parameters!$D126*'Tabulated f values'!AA$3*'Tabulated f values'!AA$3)+Fit_Parameters!$E126*EXP(-Fit_Parameters!$F126*'Tabulated f values'!AA$3*'Tabulated f values'!AA$3)+Fit_Parameters!$G126*EXP(-Fit_Parameters!$H126*'Tabulated f values'!AA$3*'Tabulated f values'!AA$3)+Fit_Parameters!$I126*EXP(-Fit_Parameters!$J126*'Tabulated f values'!AA$3*'Tabulated f values'!AA$3)+Fit_Parameters!$K126*EXP(-Fit_Parameters!$L126*'Tabulated f values'!AA$3*'Tabulated f values'!AA$3)+Fit_Parameters!$M126</f>
        <v>15.0579196297232</v>
      </c>
      <c r="AB123" s="5">
        <f>Fit_Parameters!$C126*EXP(-Fit_Parameters!$D126*'Tabulated f values'!AB$3*'Tabulated f values'!AB$3)+Fit_Parameters!$E126*EXP(-Fit_Parameters!$F126*'Tabulated f values'!AB$3*'Tabulated f values'!AB$3)+Fit_Parameters!$G126*EXP(-Fit_Parameters!$H126*'Tabulated f values'!AB$3*'Tabulated f values'!AB$3)+Fit_Parameters!$I126*EXP(-Fit_Parameters!$J126*'Tabulated f values'!AB$3*'Tabulated f values'!AB$3)+Fit_Parameters!$K126*EXP(-Fit_Parameters!$L126*'Tabulated f values'!AB$3*'Tabulated f values'!AB$3)+Fit_Parameters!$M126</f>
        <v>14.531339373032443</v>
      </c>
      <c r="AC123" s="5">
        <f>Fit_Parameters!$C126*EXP(-Fit_Parameters!$D126*'Tabulated f values'!AC$3*'Tabulated f values'!AC$3)+Fit_Parameters!$E126*EXP(-Fit_Parameters!$F126*'Tabulated f values'!AC$3*'Tabulated f values'!AC$3)+Fit_Parameters!$G126*EXP(-Fit_Parameters!$H126*'Tabulated f values'!AC$3*'Tabulated f values'!AC$3)+Fit_Parameters!$I126*EXP(-Fit_Parameters!$J126*'Tabulated f values'!AC$3*'Tabulated f values'!AC$3)+Fit_Parameters!$K126*EXP(-Fit_Parameters!$L126*'Tabulated f values'!AC$3*'Tabulated f values'!AC$3)+Fit_Parameters!$M126</f>
        <v>14.016712535374987</v>
      </c>
      <c r="AD123" s="5"/>
      <c r="AE123" s="5"/>
      <c r="AF123" s="5"/>
      <c r="AG123" s="5"/>
    </row>
    <row r="124" spans="1:33" x14ac:dyDescent="0.25">
      <c r="A124">
        <f>Fit_Parameters!A127</f>
        <v>54</v>
      </c>
      <c r="B124" t="str">
        <f>Fit_Parameters!B127</f>
        <v>Xe</v>
      </c>
      <c r="C124" s="5">
        <f>Fit_Parameters!$C127*EXP(-Fit_Parameters!$D127*'Tabulated f values'!C$3*'Tabulated f values'!C$3)+Fit_Parameters!$E127*EXP(-Fit_Parameters!$F127*'Tabulated f values'!C$3*'Tabulated f values'!C$3)+Fit_Parameters!$G127*EXP(-Fit_Parameters!$H127*'Tabulated f values'!C$3*'Tabulated f values'!C$3)+Fit_Parameters!$I127*EXP(-Fit_Parameters!$J127*'Tabulated f values'!C$3*'Tabulated f values'!C$3)+Fit_Parameters!$K127*EXP(-Fit_Parameters!$L127*'Tabulated f values'!C$3*'Tabulated f values'!C$3)+Fit_Parameters!$M127</f>
        <v>54.002394999999993</v>
      </c>
      <c r="D124" s="5">
        <f>Fit_Parameters!$C127*EXP(-Fit_Parameters!$D127*'Tabulated f values'!D$3*'Tabulated f values'!D$3)+Fit_Parameters!$E127*EXP(-Fit_Parameters!$F127*'Tabulated f values'!D$3*'Tabulated f values'!D$3)+Fit_Parameters!$G127*EXP(-Fit_Parameters!$H127*'Tabulated f values'!D$3*'Tabulated f values'!D$3)+Fit_Parameters!$I127*EXP(-Fit_Parameters!$J127*'Tabulated f values'!D$3*'Tabulated f values'!D$3)+Fit_Parameters!$K127*EXP(-Fit_Parameters!$L127*'Tabulated f values'!D$3*'Tabulated f values'!D$3)+Fit_Parameters!$M127</f>
        <v>52.916127812251368</v>
      </c>
      <c r="E124" s="5">
        <f>Fit_Parameters!$C127*EXP(-Fit_Parameters!$D127*'Tabulated f values'!E$3*'Tabulated f values'!E$3)+Fit_Parameters!$E127*EXP(-Fit_Parameters!$F127*'Tabulated f values'!E$3*'Tabulated f values'!E$3)+Fit_Parameters!$G127*EXP(-Fit_Parameters!$H127*'Tabulated f values'!E$3*'Tabulated f values'!E$3)+Fit_Parameters!$I127*EXP(-Fit_Parameters!$J127*'Tabulated f values'!E$3*'Tabulated f values'!E$3)+Fit_Parameters!$K127*EXP(-Fit_Parameters!$L127*'Tabulated f values'!E$3*'Tabulated f values'!E$3)+Fit_Parameters!$M127</f>
        <v>50.123680590195129</v>
      </c>
      <c r="F124" s="5">
        <f>Fit_Parameters!$C127*EXP(-Fit_Parameters!$D127*'Tabulated f values'!F$3*'Tabulated f values'!F$3)+Fit_Parameters!$E127*EXP(-Fit_Parameters!$F127*'Tabulated f values'!F$3*'Tabulated f values'!F$3)+Fit_Parameters!$G127*EXP(-Fit_Parameters!$H127*'Tabulated f values'!F$3*'Tabulated f values'!F$3)+Fit_Parameters!$I127*EXP(-Fit_Parameters!$J127*'Tabulated f values'!F$3*'Tabulated f values'!F$3)+Fit_Parameters!$K127*EXP(-Fit_Parameters!$L127*'Tabulated f values'!F$3*'Tabulated f values'!F$3)+Fit_Parameters!$M127</f>
        <v>46.590911493445937</v>
      </c>
      <c r="G124" s="5">
        <f>Fit_Parameters!$C127*EXP(-Fit_Parameters!$D127*'Tabulated f values'!G$3*'Tabulated f values'!G$3)+Fit_Parameters!$E127*EXP(-Fit_Parameters!$F127*'Tabulated f values'!G$3*'Tabulated f values'!G$3)+Fit_Parameters!$G127*EXP(-Fit_Parameters!$H127*'Tabulated f values'!G$3*'Tabulated f values'!G$3)+Fit_Parameters!$I127*EXP(-Fit_Parameters!$J127*'Tabulated f values'!G$3*'Tabulated f values'!G$3)+Fit_Parameters!$K127*EXP(-Fit_Parameters!$L127*'Tabulated f values'!G$3*'Tabulated f values'!G$3)+Fit_Parameters!$M127</f>
        <v>43.089025660197116</v>
      </c>
      <c r="H124" s="5">
        <f>Fit_Parameters!$C127*EXP(-Fit_Parameters!$D127*'Tabulated f values'!H$3*'Tabulated f values'!H$3)+Fit_Parameters!$E127*EXP(-Fit_Parameters!$F127*'Tabulated f values'!H$3*'Tabulated f values'!H$3)+Fit_Parameters!$G127*EXP(-Fit_Parameters!$H127*'Tabulated f values'!H$3*'Tabulated f values'!H$3)+Fit_Parameters!$I127*EXP(-Fit_Parameters!$J127*'Tabulated f values'!H$3*'Tabulated f values'!H$3)+Fit_Parameters!$K127*EXP(-Fit_Parameters!$L127*'Tabulated f values'!H$3*'Tabulated f values'!H$3)+Fit_Parameters!$M127</f>
        <v>39.961467614343185</v>
      </c>
      <c r="I124" s="5">
        <f>Fit_Parameters!$C127*EXP(-Fit_Parameters!$D127*'Tabulated f values'!I$3*'Tabulated f values'!I$3)+Fit_Parameters!$E127*EXP(-Fit_Parameters!$F127*'Tabulated f values'!I$3*'Tabulated f values'!I$3)+Fit_Parameters!$G127*EXP(-Fit_Parameters!$H127*'Tabulated f values'!I$3*'Tabulated f values'!I$3)+Fit_Parameters!$I127*EXP(-Fit_Parameters!$J127*'Tabulated f values'!I$3*'Tabulated f values'!I$3)+Fit_Parameters!$K127*EXP(-Fit_Parameters!$L127*'Tabulated f values'!I$3*'Tabulated f values'!I$3)+Fit_Parameters!$M127</f>
        <v>37.248150753711222</v>
      </c>
      <c r="J124" s="5">
        <f>Fit_Parameters!$C127*EXP(-Fit_Parameters!$D127*'Tabulated f values'!J$3*'Tabulated f values'!J$3)+Fit_Parameters!$E127*EXP(-Fit_Parameters!$F127*'Tabulated f values'!J$3*'Tabulated f values'!J$3)+Fit_Parameters!$G127*EXP(-Fit_Parameters!$H127*'Tabulated f values'!J$3*'Tabulated f values'!J$3)+Fit_Parameters!$I127*EXP(-Fit_Parameters!$J127*'Tabulated f values'!J$3*'Tabulated f values'!J$3)+Fit_Parameters!$K127*EXP(-Fit_Parameters!$L127*'Tabulated f values'!J$3*'Tabulated f values'!J$3)+Fit_Parameters!$M127</f>
        <v>34.856415240850161</v>
      </c>
      <c r="K124" s="5">
        <f>Fit_Parameters!$C127*EXP(-Fit_Parameters!$D127*'Tabulated f values'!K$3*'Tabulated f values'!K$3)+Fit_Parameters!$E127*EXP(-Fit_Parameters!$F127*'Tabulated f values'!K$3*'Tabulated f values'!K$3)+Fit_Parameters!$G127*EXP(-Fit_Parameters!$H127*'Tabulated f values'!K$3*'Tabulated f values'!K$3)+Fit_Parameters!$I127*EXP(-Fit_Parameters!$J127*'Tabulated f values'!K$3*'Tabulated f values'!K$3)+Fit_Parameters!$K127*EXP(-Fit_Parameters!$L127*'Tabulated f values'!K$3*'Tabulated f values'!K$3)+Fit_Parameters!$M127</f>
        <v>32.68057907962244</v>
      </c>
      <c r="L124" s="5">
        <f>Fit_Parameters!$C127*EXP(-Fit_Parameters!$D127*'Tabulated f values'!L$3*'Tabulated f values'!L$3)+Fit_Parameters!$E127*EXP(-Fit_Parameters!$F127*'Tabulated f values'!L$3*'Tabulated f values'!L$3)+Fit_Parameters!$G127*EXP(-Fit_Parameters!$H127*'Tabulated f values'!L$3*'Tabulated f values'!L$3)+Fit_Parameters!$I127*EXP(-Fit_Parameters!$J127*'Tabulated f values'!L$3*'Tabulated f values'!L$3)+Fit_Parameters!$K127*EXP(-Fit_Parameters!$L127*'Tabulated f values'!L$3*'Tabulated f values'!L$3)+Fit_Parameters!$M127</f>
        <v>30.658126514564906</v>
      </c>
      <c r="M124" s="5">
        <f>Fit_Parameters!$C127*EXP(-Fit_Parameters!$D127*'Tabulated f values'!M$3*'Tabulated f values'!M$3)+Fit_Parameters!$E127*EXP(-Fit_Parameters!$F127*'Tabulated f values'!M$3*'Tabulated f values'!M$3)+Fit_Parameters!$G127*EXP(-Fit_Parameters!$H127*'Tabulated f values'!M$3*'Tabulated f values'!M$3)+Fit_Parameters!$I127*EXP(-Fit_Parameters!$J127*'Tabulated f values'!M$3*'Tabulated f values'!M$3)+Fit_Parameters!$K127*EXP(-Fit_Parameters!$L127*'Tabulated f values'!M$3*'Tabulated f values'!M$3)+Fit_Parameters!$M127</f>
        <v>28.772301679430264</v>
      </c>
      <c r="N124" s="5">
        <f>Fit_Parameters!$C127*EXP(-Fit_Parameters!$D127*'Tabulated f values'!N$3*'Tabulated f values'!N$3)+Fit_Parameters!$E127*EXP(-Fit_Parameters!$F127*'Tabulated f values'!N$3*'Tabulated f values'!N$3)+Fit_Parameters!$G127*EXP(-Fit_Parameters!$H127*'Tabulated f values'!N$3*'Tabulated f values'!N$3)+Fit_Parameters!$I127*EXP(-Fit_Parameters!$J127*'Tabulated f values'!N$3*'Tabulated f values'!N$3)+Fit_Parameters!$K127*EXP(-Fit_Parameters!$L127*'Tabulated f values'!N$3*'Tabulated f values'!N$3)+Fit_Parameters!$M127</f>
        <v>27.030767008164148</v>
      </c>
      <c r="O124" s="5">
        <f>Fit_Parameters!$C127*EXP(-Fit_Parameters!$D127*'Tabulated f values'!O$3*'Tabulated f values'!O$3)+Fit_Parameters!$E127*EXP(-Fit_Parameters!$F127*'Tabulated f values'!O$3*'Tabulated f values'!O$3)+Fit_Parameters!$G127*EXP(-Fit_Parameters!$H127*'Tabulated f values'!O$3*'Tabulated f values'!O$3)+Fit_Parameters!$I127*EXP(-Fit_Parameters!$J127*'Tabulated f values'!O$3*'Tabulated f values'!O$3)+Fit_Parameters!$K127*EXP(-Fit_Parameters!$L127*'Tabulated f values'!O$3*'Tabulated f values'!O$3)+Fit_Parameters!$M127</f>
        <v>25.445474720791189</v>
      </c>
      <c r="P124" s="5">
        <f>Fit_Parameters!$C127*EXP(-Fit_Parameters!$D127*'Tabulated f values'!P$3*'Tabulated f values'!P$3)+Fit_Parameters!$E127*EXP(-Fit_Parameters!$F127*'Tabulated f values'!P$3*'Tabulated f values'!P$3)+Fit_Parameters!$G127*EXP(-Fit_Parameters!$H127*'Tabulated f values'!P$3*'Tabulated f values'!P$3)+Fit_Parameters!$I127*EXP(-Fit_Parameters!$J127*'Tabulated f values'!P$3*'Tabulated f values'!P$3)+Fit_Parameters!$K127*EXP(-Fit_Parameters!$L127*'Tabulated f values'!P$3*'Tabulated f values'!P$3)+Fit_Parameters!$M127</f>
        <v>24.022140082871516</v>
      </c>
      <c r="Q124" s="5">
        <f>Fit_Parameters!$C127*EXP(-Fit_Parameters!$D127*'Tabulated f values'!Q$3*'Tabulated f values'!Q$3)+Fit_Parameters!$E127*EXP(-Fit_Parameters!$F127*'Tabulated f values'!Q$3*'Tabulated f values'!Q$3)+Fit_Parameters!$G127*EXP(-Fit_Parameters!$H127*'Tabulated f values'!Q$3*'Tabulated f values'!Q$3)+Fit_Parameters!$I127*EXP(-Fit_Parameters!$J127*'Tabulated f values'!Q$3*'Tabulated f values'!Q$3)+Fit_Parameters!$K127*EXP(-Fit_Parameters!$L127*'Tabulated f values'!Q$3*'Tabulated f values'!Q$3)+Fit_Parameters!$M127</f>
        <v>22.75746737776473</v>
      </c>
      <c r="R124" s="5">
        <f>Fit_Parameters!$C127*EXP(-Fit_Parameters!$D127*'Tabulated f values'!R$3*'Tabulated f values'!R$3)+Fit_Parameters!$E127*EXP(-Fit_Parameters!$F127*'Tabulated f values'!R$3*'Tabulated f values'!R$3)+Fit_Parameters!$G127*EXP(-Fit_Parameters!$H127*'Tabulated f values'!R$3*'Tabulated f values'!R$3)+Fit_Parameters!$I127*EXP(-Fit_Parameters!$J127*'Tabulated f values'!R$3*'Tabulated f values'!R$3)+Fit_Parameters!$K127*EXP(-Fit_Parameters!$L127*'Tabulated f values'!R$3*'Tabulated f values'!R$3)+Fit_Parameters!$M127</f>
        <v>21.640302114025115</v>
      </c>
      <c r="S124" s="5">
        <f>Fit_Parameters!$C127*EXP(-Fit_Parameters!$D127*'Tabulated f values'!S$3*'Tabulated f values'!S$3)+Fit_Parameters!$E127*EXP(-Fit_Parameters!$F127*'Tabulated f values'!S$3*'Tabulated f values'!S$3)+Fit_Parameters!$G127*EXP(-Fit_Parameters!$H127*'Tabulated f values'!S$3*'Tabulated f values'!S$3)+Fit_Parameters!$I127*EXP(-Fit_Parameters!$J127*'Tabulated f values'!S$3*'Tabulated f values'!S$3)+Fit_Parameters!$K127*EXP(-Fit_Parameters!$L127*'Tabulated f values'!S$3*'Tabulated f values'!S$3)+Fit_Parameters!$M127</f>
        <v>20.654136374150639</v>
      </c>
      <c r="T124" s="5">
        <f>Fit_Parameters!$C127*EXP(-Fit_Parameters!$D127*'Tabulated f values'!T$3*'Tabulated f values'!T$3)+Fit_Parameters!$E127*EXP(-Fit_Parameters!$F127*'Tabulated f values'!T$3*'Tabulated f values'!T$3)+Fit_Parameters!$G127*EXP(-Fit_Parameters!$H127*'Tabulated f values'!T$3*'Tabulated f values'!T$3)+Fit_Parameters!$I127*EXP(-Fit_Parameters!$J127*'Tabulated f values'!T$3*'Tabulated f values'!T$3)+Fit_Parameters!$K127*EXP(-Fit_Parameters!$L127*'Tabulated f values'!T$3*'Tabulated f values'!T$3)+Fit_Parameters!$M127</f>
        <v>19.779727525895961</v>
      </c>
      <c r="U124" s="5">
        <f>Fit_Parameters!$C127*EXP(-Fit_Parameters!$D127*'Tabulated f values'!U$3*'Tabulated f values'!U$3)+Fit_Parameters!$E127*EXP(-Fit_Parameters!$F127*'Tabulated f values'!U$3*'Tabulated f values'!U$3)+Fit_Parameters!$G127*EXP(-Fit_Parameters!$H127*'Tabulated f values'!U$3*'Tabulated f values'!U$3)+Fit_Parameters!$I127*EXP(-Fit_Parameters!$J127*'Tabulated f values'!U$3*'Tabulated f values'!U$3)+Fit_Parameters!$K127*EXP(-Fit_Parameters!$L127*'Tabulated f values'!U$3*'Tabulated f values'!U$3)+Fit_Parameters!$M127</f>
        <v>18.997322353041291</v>
      </c>
      <c r="V124" s="5">
        <f>Fit_Parameters!$C127*EXP(-Fit_Parameters!$D127*'Tabulated f values'!V$3*'Tabulated f values'!V$3)+Fit_Parameters!$E127*EXP(-Fit_Parameters!$F127*'Tabulated f values'!V$3*'Tabulated f values'!V$3)+Fit_Parameters!$G127*EXP(-Fit_Parameters!$H127*'Tabulated f values'!V$3*'Tabulated f values'!V$3)+Fit_Parameters!$I127*EXP(-Fit_Parameters!$J127*'Tabulated f values'!V$3*'Tabulated f values'!V$3)+Fit_Parameters!$K127*EXP(-Fit_Parameters!$L127*'Tabulated f values'!V$3*'Tabulated f values'!V$3)+Fit_Parameters!$M127</f>
        <v>18.2883105000877</v>
      </c>
      <c r="W124" s="5">
        <f>Fit_Parameters!$C127*EXP(-Fit_Parameters!$D127*'Tabulated f values'!W$3*'Tabulated f values'!W$3)+Fit_Parameters!$E127*EXP(-Fit_Parameters!$F127*'Tabulated f values'!W$3*'Tabulated f values'!W$3)+Fit_Parameters!$G127*EXP(-Fit_Parameters!$H127*'Tabulated f values'!W$3*'Tabulated f values'!W$3)+Fit_Parameters!$I127*EXP(-Fit_Parameters!$J127*'Tabulated f values'!W$3*'Tabulated f values'!W$3)+Fit_Parameters!$K127*EXP(-Fit_Parameters!$L127*'Tabulated f values'!W$3*'Tabulated f values'!W$3)+Fit_Parameters!$M127</f>
        <v>17.636288711140157</v>
      </c>
      <c r="X124" s="5">
        <f>Fit_Parameters!$C127*EXP(-Fit_Parameters!$D127*'Tabulated f values'!X$3*'Tabulated f values'!X$3)+Fit_Parameters!$E127*EXP(-Fit_Parameters!$F127*'Tabulated f values'!X$3*'Tabulated f values'!X$3)+Fit_Parameters!$G127*EXP(-Fit_Parameters!$H127*'Tabulated f values'!X$3*'Tabulated f values'!X$3)+Fit_Parameters!$I127*EXP(-Fit_Parameters!$J127*'Tabulated f values'!X$3*'Tabulated f values'!X$3)+Fit_Parameters!$K127*EXP(-Fit_Parameters!$L127*'Tabulated f values'!X$3*'Tabulated f values'!X$3)+Fit_Parameters!$M127</f>
        <v>17.027601652030725</v>
      </c>
      <c r="Y124" s="5">
        <f>Fit_Parameters!$C127*EXP(-Fit_Parameters!$D127*'Tabulated f values'!Y$3*'Tabulated f values'!Y$3)+Fit_Parameters!$E127*EXP(-Fit_Parameters!$F127*'Tabulated f values'!Y$3*'Tabulated f values'!Y$3)+Fit_Parameters!$G127*EXP(-Fit_Parameters!$H127*'Tabulated f values'!Y$3*'Tabulated f values'!Y$3)+Fit_Parameters!$I127*EXP(-Fit_Parameters!$J127*'Tabulated f values'!Y$3*'Tabulated f values'!Y$3)+Fit_Parameters!$K127*EXP(-Fit_Parameters!$L127*'Tabulated f values'!Y$3*'Tabulated f values'!Y$3)+Fit_Parameters!$M127</f>
        <v>16.451468331995898</v>
      </c>
      <c r="Z124" s="5">
        <f>Fit_Parameters!$C127*EXP(-Fit_Parameters!$D127*'Tabulated f values'!Z$3*'Tabulated f values'!Z$3)+Fit_Parameters!$E127*EXP(-Fit_Parameters!$F127*'Tabulated f values'!Z$3*'Tabulated f values'!Z$3)+Fit_Parameters!$G127*EXP(-Fit_Parameters!$H127*'Tabulated f values'!Z$3*'Tabulated f values'!Z$3)+Fit_Parameters!$I127*EXP(-Fit_Parameters!$J127*'Tabulated f values'!Z$3*'Tabulated f values'!Z$3)+Fit_Parameters!$K127*EXP(-Fit_Parameters!$L127*'Tabulated f values'!Z$3*'Tabulated f values'!Z$3)+Fit_Parameters!$M127</f>
        <v>15.899816922872809</v>
      </c>
      <c r="AA124" s="5">
        <f>Fit_Parameters!$C127*EXP(-Fit_Parameters!$D127*'Tabulated f values'!AA$3*'Tabulated f values'!AA$3)+Fit_Parameters!$E127*EXP(-Fit_Parameters!$F127*'Tabulated f values'!AA$3*'Tabulated f values'!AA$3)+Fit_Parameters!$G127*EXP(-Fit_Parameters!$H127*'Tabulated f values'!AA$3*'Tabulated f values'!AA$3)+Fit_Parameters!$I127*EXP(-Fit_Parameters!$J127*'Tabulated f values'!AA$3*'Tabulated f values'!AA$3)+Fit_Parameters!$K127*EXP(-Fit_Parameters!$L127*'Tabulated f values'!AA$3*'Tabulated f values'!AA$3)+Fit_Parameters!$M127</f>
        <v>15.366943546418586</v>
      </c>
      <c r="AB124" s="5">
        <f>Fit_Parameters!$C127*EXP(-Fit_Parameters!$D127*'Tabulated f values'!AB$3*'Tabulated f values'!AB$3)+Fit_Parameters!$E127*EXP(-Fit_Parameters!$F127*'Tabulated f values'!AB$3*'Tabulated f values'!AB$3)+Fit_Parameters!$G127*EXP(-Fit_Parameters!$H127*'Tabulated f values'!AB$3*'Tabulated f values'!AB$3)+Fit_Parameters!$I127*EXP(-Fit_Parameters!$J127*'Tabulated f values'!AB$3*'Tabulated f values'!AB$3)+Fit_Parameters!$K127*EXP(-Fit_Parameters!$L127*'Tabulated f values'!AB$3*'Tabulated f values'!AB$3)+Fit_Parameters!$M127</f>
        <v>14.849090629671142</v>
      </c>
      <c r="AC124" s="5">
        <f>Fit_Parameters!$C127*EXP(-Fit_Parameters!$D127*'Tabulated f values'!AC$3*'Tabulated f values'!AC$3)+Fit_Parameters!$E127*EXP(-Fit_Parameters!$F127*'Tabulated f values'!AC$3*'Tabulated f values'!AC$3)+Fit_Parameters!$G127*EXP(-Fit_Parameters!$H127*'Tabulated f values'!AC$3*'Tabulated f values'!AC$3)+Fit_Parameters!$I127*EXP(-Fit_Parameters!$J127*'Tabulated f values'!AC$3*'Tabulated f values'!AC$3)+Fit_Parameters!$K127*EXP(-Fit_Parameters!$L127*'Tabulated f values'!AC$3*'Tabulated f values'!AC$3)+Fit_Parameters!$M127</f>
        <v>14.344015103327393</v>
      </c>
      <c r="AD124" s="5"/>
      <c r="AE124" s="5"/>
      <c r="AF124" s="5"/>
      <c r="AG124" s="5"/>
    </row>
    <row r="125" spans="1:33" x14ac:dyDescent="0.25">
      <c r="A125">
        <f>Fit_Parameters!A128</f>
        <v>55</v>
      </c>
      <c r="B125" t="str">
        <f>Fit_Parameters!B128</f>
        <v>Cs</v>
      </c>
      <c r="C125" s="5">
        <f>Fit_Parameters!$C128*EXP(-Fit_Parameters!$D128*'Tabulated f values'!C$3*'Tabulated f values'!C$3)+Fit_Parameters!$E128*EXP(-Fit_Parameters!$F128*'Tabulated f values'!C$3*'Tabulated f values'!C$3)+Fit_Parameters!$G128*EXP(-Fit_Parameters!$H128*'Tabulated f values'!C$3*'Tabulated f values'!C$3)+Fit_Parameters!$I128*EXP(-Fit_Parameters!$J128*'Tabulated f values'!C$3*'Tabulated f values'!C$3)+Fit_Parameters!$K128*EXP(-Fit_Parameters!$L128*'Tabulated f values'!C$3*'Tabulated f values'!C$3)+Fit_Parameters!$M128</f>
        <v>54.993593999999995</v>
      </c>
      <c r="D125" s="5">
        <f>Fit_Parameters!$C128*EXP(-Fit_Parameters!$D128*'Tabulated f values'!D$3*'Tabulated f values'!D$3)+Fit_Parameters!$E128*EXP(-Fit_Parameters!$F128*'Tabulated f values'!D$3*'Tabulated f values'!D$3)+Fit_Parameters!$G128*EXP(-Fit_Parameters!$H128*'Tabulated f values'!D$3*'Tabulated f values'!D$3)+Fit_Parameters!$I128*EXP(-Fit_Parameters!$J128*'Tabulated f values'!D$3*'Tabulated f values'!D$3)+Fit_Parameters!$K128*EXP(-Fit_Parameters!$L128*'Tabulated f values'!D$3*'Tabulated f values'!D$3)+Fit_Parameters!$M128</f>
        <v>53.534840132726067</v>
      </c>
      <c r="E125" s="5">
        <f>Fit_Parameters!$C128*EXP(-Fit_Parameters!$D128*'Tabulated f values'!E$3*'Tabulated f values'!E$3)+Fit_Parameters!$E128*EXP(-Fit_Parameters!$F128*'Tabulated f values'!E$3*'Tabulated f values'!E$3)+Fit_Parameters!$G128*EXP(-Fit_Parameters!$H128*'Tabulated f values'!E$3*'Tabulated f values'!E$3)+Fit_Parameters!$I128*EXP(-Fit_Parameters!$J128*'Tabulated f values'!E$3*'Tabulated f values'!E$3)+Fit_Parameters!$K128*EXP(-Fit_Parameters!$L128*'Tabulated f values'!E$3*'Tabulated f values'!E$3)+Fit_Parameters!$M128</f>
        <v>50.594718032471981</v>
      </c>
      <c r="F125" s="5">
        <f>Fit_Parameters!$C128*EXP(-Fit_Parameters!$D128*'Tabulated f values'!F$3*'Tabulated f values'!F$3)+Fit_Parameters!$E128*EXP(-Fit_Parameters!$F128*'Tabulated f values'!F$3*'Tabulated f values'!F$3)+Fit_Parameters!$G128*EXP(-Fit_Parameters!$H128*'Tabulated f values'!F$3*'Tabulated f values'!F$3)+Fit_Parameters!$I128*EXP(-Fit_Parameters!$J128*'Tabulated f values'!F$3*'Tabulated f values'!F$3)+Fit_Parameters!$K128*EXP(-Fit_Parameters!$L128*'Tabulated f values'!F$3*'Tabulated f values'!F$3)+Fit_Parameters!$M128</f>
        <v>47.297174805121749</v>
      </c>
      <c r="G125" s="5">
        <f>Fit_Parameters!$C128*EXP(-Fit_Parameters!$D128*'Tabulated f values'!G$3*'Tabulated f values'!G$3)+Fit_Parameters!$E128*EXP(-Fit_Parameters!$F128*'Tabulated f values'!G$3*'Tabulated f values'!G$3)+Fit_Parameters!$G128*EXP(-Fit_Parameters!$H128*'Tabulated f values'!G$3*'Tabulated f values'!G$3)+Fit_Parameters!$I128*EXP(-Fit_Parameters!$J128*'Tabulated f values'!G$3*'Tabulated f values'!G$3)+Fit_Parameters!$K128*EXP(-Fit_Parameters!$L128*'Tabulated f values'!G$3*'Tabulated f values'!G$3)+Fit_Parameters!$M128</f>
        <v>43.890328014406158</v>
      </c>
      <c r="H125" s="5">
        <f>Fit_Parameters!$C128*EXP(-Fit_Parameters!$D128*'Tabulated f values'!H$3*'Tabulated f values'!H$3)+Fit_Parameters!$E128*EXP(-Fit_Parameters!$F128*'Tabulated f values'!H$3*'Tabulated f values'!H$3)+Fit_Parameters!$G128*EXP(-Fit_Parameters!$H128*'Tabulated f values'!H$3*'Tabulated f values'!H$3)+Fit_Parameters!$I128*EXP(-Fit_Parameters!$J128*'Tabulated f values'!H$3*'Tabulated f values'!H$3)+Fit_Parameters!$K128*EXP(-Fit_Parameters!$L128*'Tabulated f values'!H$3*'Tabulated f values'!H$3)+Fit_Parameters!$M128</f>
        <v>40.703130243254414</v>
      </c>
      <c r="I125" s="5">
        <f>Fit_Parameters!$C128*EXP(-Fit_Parameters!$D128*'Tabulated f values'!I$3*'Tabulated f values'!I$3)+Fit_Parameters!$E128*EXP(-Fit_Parameters!$F128*'Tabulated f values'!I$3*'Tabulated f values'!I$3)+Fit_Parameters!$G128*EXP(-Fit_Parameters!$H128*'Tabulated f values'!I$3*'Tabulated f values'!I$3)+Fit_Parameters!$I128*EXP(-Fit_Parameters!$J128*'Tabulated f values'!I$3*'Tabulated f values'!I$3)+Fit_Parameters!$K128*EXP(-Fit_Parameters!$L128*'Tabulated f values'!I$3*'Tabulated f values'!I$3)+Fit_Parameters!$M128</f>
        <v>37.897259699487044</v>
      </c>
      <c r="J125" s="5">
        <f>Fit_Parameters!$C128*EXP(-Fit_Parameters!$D128*'Tabulated f values'!J$3*'Tabulated f values'!J$3)+Fit_Parameters!$E128*EXP(-Fit_Parameters!$F128*'Tabulated f values'!J$3*'Tabulated f values'!J$3)+Fit_Parameters!$G128*EXP(-Fit_Parameters!$H128*'Tabulated f values'!J$3*'Tabulated f values'!J$3)+Fit_Parameters!$I128*EXP(-Fit_Parameters!$J128*'Tabulated f values'!J$3*'Tabulated f values'!J$3)+Fit_Parameters!$K128*EXP(-Fit_Parameters!$L128*'Tabulated f values'!J$3*'Tabulated f values'!J$3)+Fit_Parameters!$M128</f>
        <v>35.446499231481297</v>
      </c>
      <c r="K125" s="5">
        <f>Fit_Parameters!$C128*EXP(-Fit_Parameters!$D128*'Tabulated f values'!K$3*'Tabulated f values'!K$3)+Fit_Parameters!$E128*EXP(-Fit_Parameters!$F128*'Tabulated f values'!K$3*'Tabulated f values'!K$3)+Fit_Parameters!$G128*EXP(-Fit_Parameters!$H128*'Tabulated f values'!K$3*'Tabulated f values'!K$3)+Fit_Parameters!$I128*EXP(-Fit_Parameters!$J128*'Tabulated f values'!K$3*'Tabulated f values'!K$3)+Fit_Parameters!$K128*EXP(-Fit_Parameters!$L128*'Tabulated f values'!K$3*'Tabulated f values'!K$3)+Fit_Parameters!$M128</f>
        <v>33.254987116473629</v>
      </c>
      <c r="L125" s="5">
        <f>Fit_Parameters!$C128*EXP(-Fit_Parameters!$D128*'Tabulated f values'!L$3*'Tabulated f values'!L$3)+Fit_Parameters!$E128*EXP(-Fit_Parameters!$F128*'Tabulated f values'!L$3*'Tabulated f values'!L$3)+Fit_Parameters!$G128*EXP(-Fit_Parameters!$H128*'Tabulated f values'!L$3*'Tabulated f values'!L$3)+Fit_Parameters!$I128*EXP(-Fit_Parameters!$J128*'Tabulated f values'!L$3*'Tabulated f values'!L$3)+Fit_Parameters!$K128*EXP(-Fit_Parameters!$L128*'Tabulated f values'!L$3*'Tabulated f values'!L$3)+Fit_Parameters!$M128</f>
        <v>31.242552326087722</v>
      </c>
      <c r="M125" s="5">
        <f>Fit_Parameters!$C128*EXP(-Fit_Parameters!$D128*'Tabulated f values'!M$3*'Tabulated f values'!M$3)+Fit_Parameters!$E128*EXP(-Fit_Parameters!$F128*'Tabulated f values'!M$3*'Tabulated f values'!M$3)+Fit_Parameters!$G128*EXP(-Fit_Parameters!$H128*'Tabulated f values'!M$3*'Tabulated f values'!M$3)+Fit_Parameters!$I128*EXP(-Fit_Parameters!$J128*'Tabulated f values'!M$3*'Tabulated f values'!M$3)+Fit_Parameters!$K128*EXP(-Fit_Parameters!$L128*'Tabulated f values'!M$3*'Tabulated f values'!M$3)+Fit_Parameters!$M128</f>
        <v>29.37093052952142</v>
      </c>
      <c r="N125" s="5">
        <f>Fit_Parameters!$C128*EXP(-Fit_Parameters!$D128*'Tabulated f values'!N$3*'Tabulated f values'!N$3)+Fit_Parameters!$E128*EXP(-Fit_Parameters!$F128*'Tabulated f values'!N$3*'Tabulated f values'!N$3)+Fit_Parameters!$G128*EXP(-Fit_Parameters!$H128*'Tabulated f values'!N$3*'Tabulated f values'!N$3)+Fit_Parameters!$I128*EXP(-Fit_Parameters!$J128*'Tabulated f values'!N$3*'Tabulated f values'!N$3)+Fit_Parameters!$K128*EXP(-Fit_Parameters!$L128*'Tabulated f values'!N$3*'Tabulated f values'!N$3)+Fit_Parameters!$M128</f>
        <v>27.633761468371375</v>
      </c>
      <c r="O125" s="5">
        <f>Fit_Parameters!$C128*EXP(-Fit_Parameters!$D128*'Tabulated f values'!O$3*'Tabulated f values'!O$3)+Fit_Parameters!$E128*EXP(-Fit_Parameters!$F128*'Tabulated f values'!O$3*'Tabulated f values'!O$3)+Fit_Parameters!$G128*EXP(-Fit_Parameters!$H128*'Tabulated f values'!O$3*'Tabulated f values'!O$3)+Fit_Parameters!$I128*EXP(-Fit_Parameters!$J128*'Tabulated f values'!O$3*'Tabulated f values'!O$3)+Fit_Parameters!$K128*EXP(-Fit_Parameters!$L128*'Tabulated f values'!O$3*'Tabulated f values'!O$3)+Fit_Parameters!$M128</f>
        <v>26.037874321953115</v>
      </c>
      <c r="P125" s="5">
        <f>Fit_Parameters!$C128*EXP(-Fit_Parameters!$D128*'Tabulated f values'!P$3*'Tabulated f values'!P$3)+Fit_Parameters!$E128*EXP(-Fit_Parameters!$F128*'Tabulated f values'!P$3*'Tabulated f values'!P$3)+Fit_Parameters!$G128*EXP(-Fit_Parameters!$H128*'Tabulated f values'!P$3*'Tabulated f values'!P$3)+Fit_Parameters!$I128*EXP(-Fit_Parameters!$J128*'Tabulated f values'!P$3*'Tabulated f values'!P$3)+Fit_Parameters!$K128*EXP(-Fit_Parameters!$L128*'Tabulated f values'!P$3*'Tabulated f values'!P$3)+Fit_Parameters!$M128</f>
        <v>24.589893986854623</v>
      </c>
      <c r="Q125" s="5">
        <f>Fit_Parameters!$C128*EXP(-Fit_Parameters!$D128*'Tabulated f values'!Q$3*'Tabulated f values'!Q$3)+Fit_Parameters!$E128*EXP(-Fit_Parameters!$F128*'Tabulated f values'!Q$3*'Tabulated f values'!Q$3)+Fit_Parameters!$G128*EXP(-Fit_Parameters!$H128*'Tabulated f values'!Q$3*'Tabulated f values'!Q$3)+Fit_Parameters!$I128*EXP(-Fit_Parameters!$J128*'Tabulated f values'!Q$3*'Tabulated f values'!Q$3)+Fit_Parameters!$K128*EXP(-Fit_Parameters!$L128*'Tabulated f values'!Q$3*'Tabulated f values'!Q$3)+Fit_Parameters!$M128</f>
        <v>23.290341925248644</v>
      </c>
      <c r="R125" s="5">
        <f>Fit_Parameters!$C128*EXP(-Fit_Parameters!$D128*'Tabulated f values'!R$3*'Tabulated f values'!R$3)+Fit_Parameters!$E128*EXP(-Fit_Parameters!$F128*'Tabulated f values'!R$3*'Tabulated f values'!R$3)+Fit_Parameters!$G128*EXP(-Fit_Parameters!$H128*'Tabulated f values'!R$3*'Tabulated f values'!R$3)+Fit_Parameters!$I128*EXP(-Fit_Parameters!$J128*'Tabulated f values'!R$3*'Tabulated f values'!R$3)+Fit_Parameters!$K128*EXP(-Fit_Parameters!$L128*'Tabulated f values'!R$3*'Tabulated f values'!R$3)+Fit_Parameters!$M128</f>
        <v>22.132717061915709</v>
      </c>
      <c r="S125" s="5">
        <f>Fit_Parameters!$C128*EXP(-Fit_Parameters!$D128*'Tabulated f values'!S$3*'Tabulated f values'!S$3)+Fit_Parameters!$E128*EXP(-Fit_Parameters!$F128*'Tabulated f values'!S$3*'Tabulated f values'!S$3)+Fit_Parameters!$G128*EXP(-Fit_Parameters!$H128*'Tabulated f values'!S$3*'Tabulated f values'!S$3)+Fit_Parameters!$I128*EXP(-Fit_Parameters!$J128*'Tabulated f values'!S$3*'Tabulated f values'!S$3)+Fit_Parameters!$K128*EXP(-Fit_Parameters!$L128*'Tabulated f values'!S$3*'Tabulated f values'!S$3)+Fit_Parameters!$M128</f>
        <v>21.104878530178613</v>
      </c>
      <c r="T125" s="5">
        <f>Fit_Parameters!$C128*EXP(-Fit_Parameters!$D128*'Tabulated f values'!T$3*'Tabulated f values'!T$3)+Fit_Parameters!$E128*EXP(-Fit_Parameters!$F128*'Tabulated f values'!T$3*'Tabulated f values'!T$3)+Fit_Parameters!$G128*EXP(-Fit_Parameters!$H128*'Tabulated f values'!T$3*'Tabulated f values'!T$3)+Fit_Parameters!$I128*EXP(-Fit_Parameters!$J128*'Tabulated f values'!T$3*'Tabulated f values'!T$3)+Fit_Parameters!$K128*EXP(-Fit_Parameters!$L128*'Tabulated f values'!T$3*'Tabulated f values'!T$3)+Fit_Parameters!$M128</f>
        <v>20.191121200929107</v>
      </c>
      <c r="U125" s="5">
        <f>Fit_Parameters!$C128*EXP(-Fit_Parameters!$D128*'Tabulated f values'!U$3*'Tabulated f values'!U$3)+Fit_Parameters!$E128*EXP(-Fit_Parameters!$F128*'Tabulated f values'!U$3*'Tabulated f values'!U$3)+Fit_Parameters!$G128*EXP(-Fit_Parameters!$H128*'Tabulated f values'!U$3*'Tabulated f values'!U$3)+Fit_Parameters!$I128*EXP(-Fit_Parameters!$J128*'Tabulated f values'!U$3*'Tabulated f values'!U$3)+Fit_Parameters!$K128*EXP(-Fit_Parameters!$L128*'Tabulated f values'!U$3*'Tabulated f values'!U$3)+Fit_Parameters!$M128</f>
        <v>19.37418987056197</v>
      </c>
      <c r="V125" s="5">
        <f>Fit_Parameters!$C128*EXP(-Fit_Parameters!$D128*'Tabulated f values'!V$3*'Tabulated f values'!V$3)+Fit_Parameters!$E128*EXP(-Fit_Parameters!$F128*'Tabulated f values'!V$3*'Tabulated f values'!V$3)+Fit_Parameters!$G128*EXP(-Fit_Parameters!$H128*'Tabulated f values'!V$3*'Tabulated f values'!V$3)+Fit_Parameters!$I128*EXP(-Fit_Parameters!$J128*'Tabulated f values'!V$3*'Tabulated f values'!V$3)+Fit_Parameters!$K128*EXP(-Fit_Parameters!$L128*'Tabulated f values'!V$3*'Tabulated f values'!V$3)+Fit_Parameters!$M128</f>
        <v>18.636928656954474</v>
      </c>
      <c r="W125" s="5">
        <f>Fit_Parameters!$C128*EXP(-Fit_Parameters!$D128*'Tabulated f values'!W$3*'Tabulated f values'!W$3)+Fit_Parameters!$E128*EXP(-Fit_Parameters!$F128*'Tabulated f values'!W$3*'Tabulated f values'!W$3)+Fit_Parameters!$G128*EXP(-Fit_Parameters!$H128*'Tabulated f values'!W$3*'Tabulated f values'!W$3)+Fit_Parameters!$I128*EXP(-Fit_Parameters!$J128*'Tabulated f values'!W$3*'Tabulated f values'!W$3)+Fit_Parameters!$K128*EXP(-Fit_Parameters!$L128*'Tabulated f values'!W$3*'Tabulated f values'!W$3)+Fit_Parameters!$M128</f>
        <v>17.963471323702262</v>
      </c>
      <c r="X125" s="5">
        <f>Fit_Parameters!$C128*EXP(-Fit_Parameters!$D128*'Tabulated f values'!X$3*'Tabulated f values'!X$3)+Fit_Parameters!$E128*EXP(-Fit_Parameters!$F128*'Tabulated f values'!X$3*'Tabulated f values'!X$3)+Fit_Parameters!$G128*EXP(-Fit_Parameters!$H128*'Tabulated f values'!X$3*'Tabulated f values'!X$3)+Fit_Parameters!$I128*EXP(-Fit_Parameters!$J128*'Tabulated f values'!X$3*'Tabulated f values'!X$3)+Fit_Parameters!$K128*EXP(-Fit_Parameters!$L128*'Tabulated f values'!X$3*'Tabulated f values'!X$3)+Fit_Parameters!$M128</f>
        <v>17.339980068202465</v>
      </c>
      <c r="Y125" s="5">
        <f>Fit_Parameters!$C128*EXP(-Fit_Parameters!$D128*'Tabulated f values'!Y$3*'Tabulated f values'!Y$3)+Fit_Parameters!$E128*EXP(-Fit_Parameters!$F128*'Tabulated f values'!Y$3*'Tabulated f values'!Y$3)+Fit_Parameters!$G128*EXP(-Fit_Parameters!$H128*'Tabulated f values'!Y$3*'Tabulated f values'!Y$3)+Fit_Parameters!$I128*EXP(-Fit_Parameters!$J128*'Tabulated f values'!Y$3*'Tabulated f values'!Y$3)+Fit_Parameters!$K128*EXP(-Fit_Parameters!$L128*'Tabulated f values'!Y$3*'Tabulated f values'!Y$3)+Fit_Parameters!$M128</f>
        <v>16.754993861637598</v>
      </c>
      <c r="Z125" s="5">
        <f>Fit_Parameters!$C128*EXP(-Fit_Parameters!$D128*'Tabulated f values'!Z$3*'Tabulated f values'!Z$3)+Fit_Parameters!$E128*EXP(-Fit_Parameters!$F128*'Tabulated f values'!Z$3*'Tabulated f values'!Z$3)+Fit_Parameters!$G128*EXP(-Fit_Parameters!$H128*'Tabulated f values'!Z$3*'Tabulated f values'!Z$3)+Fit_Parameters!$I128*EXP(-Fit_Parameters!$J128*'Tabulated f values'!Z$3*'Tabulated f values'!Z$3)+Fit_Parameters!$K128*EXP(-Fit_Parameters!$L128*'Tabulated f values'!Z$3*'Tabulated f values'!Z$3)+Fit_Parameters!$M128</f>
        <v>16.199473072244018</v>
      </c>
      <c r="AA125" s="5">
        <f>Fit_Parameters!$C128*EXP(-Fit_Parameters!$D128*'Tabulated f values'!AA$3*'Tabulated f values'!AA$3)+Fit_Parameters!$E128*EXP(-Fit_Parameters!$F128*'Tabulated f values'!AA$3*'Tabulated f values'!AA$3)+Fit_Parameters!$G128*EXP(-Fit_Parameters!$H128*'Tabulated f values'!AA$3*'Tabulated f values'!AA$3)+Fit_Parameters!$I128*EXP(-Fit_Parameters!$J128*'Tabulated f values'!AA$3*'Tabulated f values'!AA$3)+Fit_Parameters!$K128*EXP(-Fit_Parameters!$L128*'Tabulated f values'!AA$3*'Tabulated f values'!AA$3)+Fit_Parameters!$M128</f>
        <v>15.666633164938094</v>
      </c>
      <c r="AB125" s="5">
        <f>Fit_Parameters!$C128*EXP(-Fit_Parameters!$D128*'Tabulated f values'!AB$3*'Tabulated f values'!AB$3)+Fit_Parameters!$E128*EXP(-Fit_Parameters!$F128*'Tabulated f values'!AB$3*'Tabulated f values'!AB$3)+Fit_Parameters!$G128*EXP(-Fit_Parameters!$H128*'Tabulated f values'!AB$3*'Tabulated f values'!AB$3)+Fit_Parameters!$I128*EXP(-Fit_Parameters!$J128*'Tabulated f values'!AB$3*'Tabulated f values'!AB$3)+Fit_Parameters!$K128*EXP(-Fit_Parameters!$L128*'Tabulated f values'!AB$3*'Tabulated f values'!AB$3)+Fit_Parameters!$M128</f>
        <v>15.151652781242664</v>
      </c>
      <c r="AC125" s="5">
        <f>Fit_Parameters!$C128*EXP(-Fit_Parameters!$D128*'Tabulated f values'!AC$3*'Tabulated f values'!AC$3)+Fit_Parameters!$E128*EXP(-Fit_Parameters!$F128*'Tabulated f values'!AC$3*'Tabulated f values'!AC$3)+Fit_Parameters!$G128*EXP(-Fit_Parameters!$H128*'Tabulated f values'!AC$3*'Tabulated f values'!AC$3)+Fit_Parameters!$I128*EXP(-Fit_Parameters!$J128*'Tabulated f values'!AC$3*'Tabulated f values'!AC$3)+Fit_Parameters!$K128*EXP(-Fit_Parameters!$L128*'Tabulated f values'!AC$3*'Tabulated f values'!AC$3)+Fit_Parameters!$M128</f>
        <v>14.651326050260508</v>
      </c>
      <c r="AD125" s="5"/>
      <c r="AE125" s="5"/>
      <c r="AF125" s="5"/>
      <c r="AG125" s="5"/>
    </row>
    <row r="126" spans="1:33" x14ac:dyDescent="0.25">
      <c r="A126">
        <f>Fit_Parameters!A129</f>
        <v>55</v>
      </c>
      <c r="B126" t="str">
        <f>Fit_Parameters!B129</f>
        <v>Cs1+</v>
      </c>
      <c r="C126" s="5">
        <f>Fit_Parameters!$C129*EXP(-Fit_Parameters!$D129*'Tabulated f values'!C$3*'Tabulated f values'!C$3)+Fit_Parameters!$E129*EXP(-Fit_Parameters!$F129*'Tabulated f values'!C$3*'Tabulated f values'!C$3)+Fit_Parameters!$G129*EXP(-Fit_Parameters!$H129*'Tabulated f values'!C$3*'Tabulated f values'!C$3)+Fit_Parameters!$I129*EXP(-Fit_Parameters!$J129*'Tabulated f values'!C$3*'Tabulated f values'!C$3)+Fit_Parameters!$K129*EXP(-Fit_Parameters!$L129*'Tabulated f values'!C$3*'Tabulated f values'!C$3)+Fit_Parameters!$M129</f>
        <v>54.002746000000002</v>
      </c>
      <c r="D126" s="5">
        <f>Fit_Parameters!$C129*EXP(-Fit_Parameters!$D129*'Tabulated f values'!D$3*'Tabulated f values'!D$3)+Fit_Parameters!$E129*EXP(-Fit_Parameters!$F129*'Tabulated f values'!D$3*'Tabulated f values'!D$3)+Fit_Parameters!$G129*EXP(-Fit_Parameters!$H129*'Tabulated f values'!D$3*'Tabulated f values'!D$3)+Fit_Parameters!$I129*EXP(-Fit_Parameters!$J129*'Tabulated f values'!D$3*'Tabulated f values'!D$3)+Fit_Parameters!$K129*EXP(-Fit_Parameters!$L129*'Tabulated f values'!D$3*'Tabulated f values'!D$3)+Fit_Parameters!$M129</f>
        <v>53.0831153721265</v>
      </c>
      <c r="E126" s="5">
        <f>Fit_Parameters!$C129*EXP(-Fit_Parameters!$D129*'Tabulated f values'!E$3*'Tabulated f values'!E$3)+Fit_Parameters!$E129*EXP(-Fit_Parameters!$F129*'Tabulated f values'!E$3*'Tabulated f values'!E$3)+Fit_Parameters!$G129*EXP(-Fit_Parameters!$H129*'Tabulated f values'!E$3*'Tabulated f values'!E$3)+Fit_Parameters!$I129*EXP(-Fit_Parameters!$J129*'Tabulated f values'!E$3*'Tabulated f values'!E$3)+Fit_Parameters!$K129*EXP(-Fit_Parameters!$L129*'Tabulated f values'!E$3*'Tabulated f values'!E$3)+Fit_Parameters!$M129</f>
        <v>50.632916467577644</v>
      </c>
      <c r="F126" s="5">
        <f>Fit_Parameters!$C129*EXP(-Fit_Parameters!$D129*'Tabulated f values'!F$3*'Tabulated f values'!F$3)+Fit_Parameters!$E129*EXP(-Fit_Parameters!$F129*'Tabulated f values'!F$3*'Tabulated f values'!F$3)+Fit_Parameters!$G129*EXP(-Fit_Parameters!$H129*'Tabulated f values'!F$3*'Tabulated f values'!F$3)+Fit_Parameters!$I129*EXP(-Fit_Parameters!$J129*'Tabulated f values'!F$3*'Tabulated f values'!F$3)+Fit_Parameters!$K129*EXP(-Fit_Parameters!$L129*'Tabulated f values'!F$3*'Tabulated f values'!F$3)+Fit_Parameters!$M129</f>
        <v>47.348249532859882</v>
      </c>
      <c r="G126" s="5">
        <f>Fit_Parameters!$C129*EXP(-Fit_Parameters!$D129*'Tabulated f values'!G$3*'Tabulated f values'!G$3)+Fit_Parameters!$E129*EXP(-Fit_Parameters!$F129*'Tabulated f values'!G$3*'Tabulated f values'!G$3)+Fit_Parameters!$G129*EXP(-Fit_Parameters!$H129*'Tabulated f values'!G$3*'Tabulated f values'!G$3)+Fit_Parameters!$I129*EXP(-Fit_Parameters!$J129*'Tabulated f values'!G$3*'Tabulated f values'!G$3)+Fit_Parameters!$K129*EXP(-Fit_Parameters!$L129*'Tabulated f values'!G$3*'Tabulated f values'!G$3)+Fit_Parameters!$M129</f>
        <v>43.898571089684793</v>
      </c>
      <c r="H126" s="5">
        <f>Fit_Parameters!$C129*EXP(-Fit_Parameters!$D129*'Tabulated f values'!H$3*'Tabulated f values'!H$3)+Fit_Parameters!$E129*EXP(-Fit_Parameters!$F129*'Tabulated f values'!H$3*'Tabulated f values'!H$3)+Fit_Parameters!$G129*EXP(-Fit_Parameters!$H129*'Tabulated f values'!H$3*'Tabulated f values'!H$3)+Fit_Parameters!$I129*EXP(-Fit_Parameters!$J129*'Tabulated f values'!H$3*'Tabulated f values'!H$3)+Fit_Parameters!$K129*EXP(-Fit_Parameters!$L129*'Tabulated f values'!H$3*'Tabulated f values'!H$3)+Fit_Parameters!$M129</f>
        <v>40.697357362446169</v>
      </c>
      <c r="I126" s="5">
        <f>Fit_Parameters!$C129*EXP(-Fit_Parameters!$D129*'Tabulated f values'!I$3*'Tabulated f values'!I$3)+Fit_Parameters!$E129*EXP(-Fit_Parameters!$F129*'Tabulated f values'!I$3*'Tabulated f values'!I$3)+Fit_Parameters!$G129*EXP(-Fit_Parameters!$H129*'Tabulated f values'!I$3*'Tabulated f values'!I$3)+Fit_Parameters!$I129*EXP(-Fit_Parameters!$J129*'Tabulated f values'!I$3*'Tabulated f values'!I$3)+Fit_Parameters!$K129*EXP(-Fit_Parameters!$L129*'Tabulated f values'!I$3*'Tabulated f values'!I$3)+Fit_Parameters!$M129</f>
        <v>37.888627904775539</v>
      </c>
      <c r="J126" s="5">
        <f>Fit_Parameters!$C129*EXP(-Fit_Parameters!$D129*'Tabulated f values'!J$3*'Tabulated f values'!J$3)+Fit_Parameters!$E129*EXP(-Fit_Parameters!$F129*'Tabulated f values'!J$3*'Tabulated f values'!J$3)+Fit_Parameters!$G129*EXP(-Fit_Parameters!$H129*'Tabulated f values'!J$3*'Tabulated f values'!J$3)+Fit_Parameters!$I129*EXP(-Fit_Parameters!$J129*'Tabulated f values'!J$3*'Tabulated f values'!J$3)+Fit_Parameters!$K129*EXP(-Fit_Parameters!$L129*'Tabulated f values'!J$3*'Tabulated f values'!J$3)+Fit_Parameters!$M129</f>
        <v>35.438832696889918</v>
      </c>
      <c r="K126" s="5">
        <f>Fit_Parameters!$C129*EXP(-Fit_Parameters!$D129*'Tabulated f values'!K$3*'Tabulated f values'!K$3)+Fit_Parameters!$E129*EXP(-Fit_Parameters!$F129*'Tabulated f values'!K$3*'Tabulated f values'!K$3)+Fit_Parameters!$G129*EXP(-Fit_Parameters!$H129*'Tabulated f values'!K$3*'Tabulated f values'!K$3)+Fit_Parameters!$I129*EXP(-Fit_Parameters!$J129*'Tabulated f values'!K$3*'Tabulated f values'!K$3)+Fit_Parameters!$K129*EXP(-Fit_Parameters!$L129*'Tabulated f values'!K$3*'Tabulated f values'!K$3)+Fit_Parameters!$M129</f>
        <v>33.250847496803004</v>
      </c>
      <c r="L126" s="5">
        <f>Fit_Parameters!$C129*EXP(-Fit_Parameters!$D129*'Tabulated f values'!L$3*'Tabulated f values'!L$3)+Fit_Parameters!$E129*EXP(-Fit_Parameters!$F129*'Tabulated f values'!L$3*'Tabulated f values'!L$3)+Fit_Parameters!$G129*EXP(-Fit_Parameters!$H129*'Tabulated f values'!L$3*'Tabulated f values'!L$3)+Fit_Parameters!$I129*EXP(-Fit_Parameters!$J129*'Tabulated f values'!L$3*'Tabulated f values'!L$3)+Fit_Parameters!$K129*EXP(-Fit_Parameters!$L129*'Tabulated f values'!L$3*'Tabulated f values'!L$3)+Fit_Parameters!$M129</f>
        <v>31.243151336472778</v>
      </c>
      <c r="M126" s="5">
        <f>Fit_Parameters!$C129*EXP(-Fit_Parameters!$D129*'Tabulated f values'!M$3*'Tabulated f values'!M$3)+Fit_Parameters!$E129*EXP(-Fit_Parameters!$F129*'Tabulated f values'!M$3*'Tabulated f values'!M$3)+Fit_Parameters!$G129*EXP(-Fit_Parameters!$H129*'Tabulated f values'!M$3*'Tabulated f values'!M$3)+Fit_Parameters!$I129*EXP(-Fit_Parameters!$J129*'Tabulated f values'!M$3*'Tabulated f values'!M$3)+Fit_Parameters!$K129*EXP(-Fit_Parameters!$L129*'Tabulated f values'!M$3*'Tabulated f values'!M$3)+Fit_Parameters!$M129</f>
        <v>29.375723364850586</v>
      </c>
      <c r="N126" s="5">
        <f>Fit_Parameters!$C129*EXP(-Fit_Parameters!$D129*'Tabulated f values'!N$3*'Tabulated f values'!N$3)+Fit_Parameters!$E129*EXP(-Fit_Parameters!$F129*'Tabulated f values'!N$3*'Tabulated f values'!N$3)+Fit_Parameters!$G129*EXP(-Fit_Parameters!$H129*'Tabulated f values'!N$3*'Tabulated f values'!N$3)+Fit_Parameters!$I129*EXP(-Fit_Parameters!$J129*'Tabulated f values'!N$3*'Tabulated f values'!N$3)+Fit_Parameters!$K129*EXP(-Fit_Parameters!$L129*'Tabulated f values'!N$3*'Tabulated f values'!N$3)+Fit_Parameters!$M129</f>
        <v>27.640947413642841</v>
      </c>
      <c r="O126" s="5">
        <f>Fit_Parameters!$C129*EXP(-Fit_Parameters!$D129*'Tabulated f values'!O$3*'Tabulated f values'!O$3)+Fit_Parameters!$E129*EXP(-Fit_Parameters!$F129*'Tabulated f values'!O$3*'Tabulated f values'!O$3)+Fit_Parameters!$G129*EXP(-Fit_Parameters!$H129*'Tabulated f values'!O$3*'Tabulated f values'!O$3)+Fit_Parameters!$I129*EXP(-Fit_Parameters!$J129*'Tabulated f values'!O$3*'Tabulated f values'!O$3)+Fit_Parameters!$K129*EXP(-Fit_Parameters!$L129*'Tabulated f values'!O$3*'Tabulated f values'!O$3)+Fit_Parameters!$M129</f>
        <v>26.04523802690435</v>
      </c>
      <c r="P126" s="5">
        <f>Fit_Parameters!$C129*EXP(-Fit_Parameters!$D129*'Tabulated f values'!P$3*'Tabulated f values'!P$3)+Fit_Parameters!$E129*EXP(-Fit_Parameters!$F129*'Tabulated f values'!P$3*'Tabulated f values'!P$3)+Fit_Parameters!$G129*EXP(-Fit_Parameters!$H129*'Tabulated f values'!P$3*'Tabulated f values'!P$3)+Fit_Parameters!$I129*EXP(-Fit_Parameters!$J129*'Tabulated f values'!P$3*'Tabulated f values'!P$3)+Fit_Parameters!$K129*EXP(-Fit_Parameters!$L129*'Tabulated f values'!P$3*'Tabulated f values'!P$3)+Fit_Parameters!$M129</f>
        <v>24.595475917799007</v>
      </c>
      <c r="Q126" s="5">
        <f>Fit_Parameters!$C129*EXP(-Fit_Parameters!$D129*'Tabulated f values'!Q$3*'Tabulated f values'!Q$3)+Fit_Parameters!$E129*EXP(-Fit_Parameters!$F129*'Tabulated f values'!Q$3*'Tabulated f values'!Q$3)+Fit_Parameters!$G129*EXP(-Fit_Parameters!$H129*'Tabulated f values'!Q$3*'Tabulated f values'!Q$3)+Fit_Parameters!$I129*EXP(-Fit_Parameters!$J129*'Tabulated f values'!Q$3*'Tabulated f values'!Q$3)+Fit_Parameters!$K129*EXP(-Fit_Parameters!$L129*'Tabulated f values'!Q$3*'Tabulated f values'!Q$3)+Fit_Parameters!$M129</f>
        <v>23.292798015154894</v>
      </c>
      <c r="R126" s="5">
        <f>Fit_Parameters!$C129*EXP(-Fit_Parameters!$D129*'Tabulated f values'!R$3*'Tabulated f values'!R$3)+Fit_Parameters!$E129*EXP(-Fit_Parameters!$F129*'Tabulated f values'!R$3*'Tabulated f values'!R$3)+Fit_Parameters!$G129*EXP(-Fit_Parameters!$H129*'Tabulated f values'!R$3*'Tabulated f values'!R$3)+Fit_Parameters!$I129*EXP(-Fit_Parameters!$J129*'Tabulated f values'!R$3*'Tabulated f values'!R$3)+Fit_Parameters!$K129*EXP(-Fit_Parameters!$L129*'Tabulated f values'!R$3*'Tabulated f values'!R$3)+Fit_Parameters!$M129</f>
        <v>22.131425381978261</v>
      </c>
      <c r="S126" s="5">
        <f>Fit_Parameters!$C129*EXP(-Fit_Parameters!$D129*'Tabulated f values'!S$3*'Tabulated f values'!S$3)+Fit_Parameters!$E129*EXP(-Fit_Parameters!$F129*'Tabulated f values'!S$3*'Tabulated f values'!S$3)+Fit_Parameters!$G129*EXP(-Fit_Parameters!$H129*'Tabulated f values'!S$3*'Tabulated f values'!S$3)+Fit_Parameters!$I129*EXP(-Fit_Parameters!$J129*'Tabulated f values'!S$3*'Tabulated f values'!S$3)+Fit_Parameters!$K129*EXP(-Fit_Parameters!$L129*'Tabulated f values'!S$3*'Tabulated f values'!S$3)+Fit_Parameters!$M129</f>
        <v>21.099887367222252</v>
      </c>
      <c r="T126" s="5">
        <f>Fit_Parameters!$C129*EXP(-Fit_Parameters!$D129*'Tabulated f values'!T$3*'Tabulated f values'!T$3)+Fit_Parameters!$E129*EXP(-Fit_Parameters!$F129*'Tabulated f values'!T$3*'Tabulated f values'!T$3)+Fit_Parameters!$G129*EXP(-Fit_Parameters!$H129*'Tabulated f values'!T$3*'Tabulated f values'!T$3)+Fit_Parameters!$I129*EXP(-Fit_Parameters!$J129*'Tabulated f values'!T$3*'Tabulated f values'!T$3)+Fit_Parameters!$K129*EXP(-Fit_Parameters!$L129*'Tabulated f values'!T$3*'Tabulated f values'!T$3)+Fit_Parameters!$M129</f>
        <v>20.18301169028971</v>
      </c>
      <c r="U126" s="5">
        <f>Fit_Parameters!$C129*EXP(-Fit_Parameters!$D129*'Tabulated f values'!U$3*'Tabulated f values'!U$3)+Fit_Parameters!$E129*EXP(-Fit_Parameters!$F129*'Tabulated f values'!U$3*'Tabulated f values'!U$3)+Fit_Parameters!$G129*EXP(-Fit_Parameters!$H129*'Tabulated f values'!U$3*'Tabulated f values'!U$3)+Fit_Parameters!$I129*EXP(-Fit_Parameters!$J129*'Tabulated f values'!U$3*'Tabulated f values'!U$3)+Fit_Parameters!$K129*EXP(-Fit_Parameters!$L129*'Tabulated f values'!U$3*'Tabulated f values'!U$3)+Fit_Parameters!$M129</f>
        <v>19.363902374917068</v>
      </c>
      <c r="V126" s="5">
        <f>Fit_Parameters!$C129*EXP(-Fit_Parameters!$D129*'Tabulated f values'!V$3*'Tabulated f values'!V$3)+Fit_Parameters!$E129*EXP(-Fit_Parameters!$F129*'Tabulated f values'!V$3*'Tabulated f values'!V$3)+Fit_Parameters!$G129*EXP(-Fit_Parameters!$H129*'Tabulated f values'!V$3*'Tabulated f values'!V$3)+Fit_Parameters!$I129*EXP(-Fit_Parameters!$J129*'Tabulated f values'!V$3*'Tabulated f values'!V$3)+Fit_Parameters!$K129*EXP(-Fit_Parameters!$L129*'Tabulated f values'!V$3*'Tabulated f values'!V$3)+Fit_Parameters!$M129</f>
        <v>18.625586262958564</v>
      </c>
      <c r="W126" s="5">
        <f>Fit_Parameters!$C129*EXP(-Fit_Parameters!$D129*'Tabulated f values'!W$3*'Tabulated f values'!W$3)+Fit_Parameters!$E129*EXP(-Fit_Parameters!$F129*'Tabulated f values'!W$3*'Tabulated f values'!W$3)+Fit_Parameters!$G129*EXP(-Fit_Parameters!$H129*'Tabulated f values'!W$3*'Tabulated f values'!W$3)+Fit_Parameters!$I129*EXP(-Fit_Parameters!$J129*'Tabulated f values'!W$3*'Tabulated f values'!W$3)+Fit_Parameters!$K129*EXP(-Fit_Parameters!$L129*'Tabulated f values'!W$3*'Tabulated f values'!W$3)+Fit_Parameters!$M129</f>
        <v>17.95222285499564</v>
      </c>
      <c r="X126" s="5">
        <f>Fit_Parameters!$C129*EXP(-Fit_Parameters!$D129*'Tabulated f values'!X$3*'Tabulated f values'!X$3)+Fit_Parameters!$E129*EXP(-Fit_Parameters!$F129*'Tabulated f values'!X$3*'Tabulated f values'!X$3)+Fit_Parameters!$G129*EXP(-Fit_Parameters!$H129*'Tabulated f values'!X$3*'Tabulated f values'!X$3)+Fit_Parameters!$I129*EXP(-Fit_Parameters!$J129*'Tabulated f values'!X$3*'Tabulated f values'!X$3)+Fit_Parameters!$K129*EXP(-Fit_Parameters!$L129*'Tabulated f values'!X$3*'Tabulated f values'!X$3)+Fit_Parameters!$M129</f>
        <v>17.329875897938635</v>
      </c>
      <c r="Y126" s="5">
        <f>Fit_Parameters!$C129*EXP(-Fit_Parameters!$D129*'Tabulated f values'!Y$3*'Tabulated f values'!Y$3)+Fit_Parameters!$E129*EXP(-Fit_Parameters!$F129*'Tabulated f values'!Y$3*'Tabulated f values'!Y$3)+Fit_Parameters!$G129*EXP(-Fit_Parameters!$H129*'Tabulated f values'!Y$3*'Tabulated f values'!Y$3)+Fit_Parameters!$I129*EXP(-Fit_Parameters!$J129*'Tabulated f values'!Y$3*'Tabulated f values'!Y$3)+Fit_Parameters!$K129*EXP(-Fit_Parameters!$L129*'Tabulated f values'!Y$3*'Tabulated f values'!Y$3)+Fit_Parameters!$M129</f>
        <v>16.746899921824308</v>
      </c>
      <c r="Z126" s="5">
        <f>Fit_Parameters!$C129*EXP(-Fit_Parameters!$D129*'Tabulated f values'!Z$3*'Tabulated f values'!Z$3)+Fit_Parameters!$E129*EXP(-Fit_Parameters!$F129*'Tabulated f values'!Z$3*'Tabulated f values'!Z$3)+Fit_Parameters!$G129*EXP(-Fit_Parameters!$H129*'Tabulated f values'!Z$3*'Tabulated f values'!Z$3)+Fit_Parameters!$I129*EXP(-Fit_Parameters!$J129*'Tabulated f values'!Z$3*'Tabulated f values'!Z$3)+Fit_Parameters!$K129*EXP(-Fit_Parameters!$L129*'Tabulated f values'!Z$3*'Tabulated f values'!Z$3)+Fit_Parameters!$M129</f>
        <v>16.194022191630189</v>
      </c>
      <c r="AA126" s="5">
        <f>Fit_Parameters!$C129*EXP(-Fit_Parameters!$D129*'Tabulated f values'!AA$3*'Tabulated f values'!AA$3)+Fit_Parameters!$E129*EXP(-Fit_Parameters!$F129*'Tabulated f values'!AA$3*'Tabulated f values'!AA$3)+Fit_Parameters!$G129*EXP(-Fit_Parameters!$H129*'Tabulated f values'!AA$3*'Tabulated f values'!AA$3)+Fit_Parameters!$I129*EXP(-Fit_Parameters!$J129*'Tabulated f values'!AA$3*'Tabulated f values'!AA$3)+Fit_Parameters!$K129*EXP(-Fit_Parameters!$L129*'Tabulated f values'!AA$3*'Tabulated f values'!AA$3)+Fit_Parameters!$M129</f>
        <v>15.664208595633603</v>
      </c>
      <c r="AB126" s="5">
        <f>Fit_Parameters!$C129*EXP(-Fit_Parameters!$D129*'Tabulated f values'!AB$3*'Tabulated f values'!AB$3)+Fit_Parameters!$E129*EXP(-Fit_Parameters!$F129*'Tabulated f values'!AB$3*'Tabulated f values'!AB$3)+Fit_Parameters!$G129*EXP(-Fit_Parameters!$H129*'Tabulated f values'!AB$3*'Tabulated f values'!AB$3)+Fit_Parameters!$I129*EXP(-Fit_Parameters!$J129*'Tabulated f values'!AB$3*'Tabulated f values'!AB$3)+Fit_Parameters!$K129*EXP(-Fit_Parameters!$L129*'Tabulated f values'!AB$3*'Tabulated f values'!AB$3)+Fit_Parameters!$M129</f>
        <v>15.152396517842149</v>
      </c>
      <c r="AC126" s="5">
        <f>Fit_Parameters!$C129*EXP(-Fit_Parameters!$D129*'Tabulated f values'!AC$3*'Tabulated f values'!AC$3)+Fit_Parameters!$E129*EXP(-Fit_Parameters!$F129*'Tabulated f values'!AC$3*'Tabulated f values'!AC$3)+Fit_Parameters!$G129*EXP(-Fit_Parameters!$H129*'Tabulated f values'!AC$3*'Tabulated f values'!AC$3)+Fit_Parameters!$I129*EXP(-Fit_Parameters!$J129*'Tabulated f values'!AC$3*'Tabulated f values'!AC$3)+Fit_Parameters!$K129*EXP(-Fit_Parameters!$L129*'Tabulated f values'!AC$3*'Tabulated f values'!AC$3)+Fit_Parameters!$M129</f>
        <v>14.65516400049512</v>
      </c>
      <c r="AD126" s="5"/>
      <c r="AE126" s="5"/>
      <c r="AF126" s="5"/>
      <c r="AG126" s="5"/>
    </row>
    <row r="127" spans="1:33" x14ac:dyDescent="0.25">
      <c r="A127">
        <f>Fit_Parameters!A130</f>
        <v>56</v>
      </c>
      <c r="B127" t="str">
        <f>Fit_Parameters!B130</f>
        <v>Ba</v>
      </c>
      <c r="C127" s="5">
        <f>Fit_Parameters!$C130*EXP(-Fit_Parameters!$D130*'Tabulated f values'!C$3*'Tabulated f values'!C$3)+Fit_Parameters!$E130*EXP(-Fit_Parameters!$F130*'Tabulated f values'!C$3*'Tabulated f values'!C$3)+Fit_Parameters!$G130*EXP(-Fit_Parameters!$H130*'Tabulated f values'!C$3*'Tabulated f values'!C$3)+Fit_Parameters!$I130*EXP(-Fit_Parameters!$J130*'Tabulated f values'!C$3*'Tabulated f values'!C$3)+Fit_Parameters!$K130*EXP(-Fit_Parameters!$L130*'Tabulated f values'!C$3*'Tabulated f values'!C$3)+Fit_Parameters!$M130</f>
        <v>55.994295999999999</v>
      </c>
      <c r="D127" s="5">
        <f>Fit_Parameters!$C130*EXP(-Fit_Parameters!$D130*'Tabulated f values'!D$3*'Tabulated f values'!D$3)+Fit_Parameters!$E130*EXP(-Fit_Parameters!$F130*'Tabulated f values'!D$3*'Tabulated f values'!D$3)+Fit_Parameters!$G130*EXP(-Fit_Parameters!$H130*'Tabulated f values'!D$3*'Tabulated f values'!D$3)+Fit_Parameters!$I130*EXP(-Fit_Parameters!$J130*'Tabulated f values'!D$3*'Tabulated f values'!D$3)+Fit_Parameters!$K130*EXP(-Fit_Parameters!$L130*'Tabulated f values'!D$3*'Tabulated f values'!D$3)+Fit_Parameters!$M130</f>
        <v>54.352035499141522</v>
      </c>
      <c r="E127" s="5">
        <f>Fit_Parameters!$C130*EXP(-Fit_Parameters!$D130*'Tabulated f values'!E$3*'Tabulated f values'!E$3)+Fit_Parameters!$E130*EXP(-Fit_Parameters!$F130*'Tabulated f values'!E$3*'Tabulated f values'!E$3)+Fit_Parameters!$G130*EXP(-Fit_Parameters!$H130*'Tabulated f values'!E$3*'Tabulated f values'!E$3)+Fit_Parameters!$I130*EXP(-Fit_Parameters!$J130*'Tabulated f values'!E$3*'Tabulated f values'!E$3)+Fit_Parameters!$K130*EXP(-Fit_Parameters!$L130*'Tabulated f values'!E$3*'Tabulated f values'!E$3)+Fit_Parameters!$M130</f>
        <v>51.114655317391801</v>
      </c>
      <c r="F127" s="5">
        <f>Fit_Parameters!$C130*EXP(-Fit_Parameters!$D130*'Tabulated f values'!F$3*'Tabulated f values'!F$3)+Fit_Parameters!$E130*EXP(-Fit_Parameters!$F130*'Tabulated f values'!F$3*'Tabulated f values'!F$3)+Fit_Parameters!$G130*EXP(-Fit_Parameters!$H130*'Tabulated f values'!F$3*'Tabulated f values'!F$3)+Fit_Parameters!$I130*EXP(-Fit_Parameters!$J130*'Tabulated f values'!F$3*'Tabulated f values'!F$3)+Fit_Parameters!$K130*EXP(-Fit_Parameters!$L130*'Tabulated f values'!F$3*'Tabulated f values'!F$3)+Fit_Parameters!$M130</f>
        <v>47.844343095019724</v>
      </c>
      <c r="G127" s="5">
        <f>Fit_Parameters!$C130*EXP(-Fit_Parameters!$D130*'Tabulated f values'!G$3*'Tabulated f values'!G$3)+Fit_Parameters!$E130*EXP(-Fit_Parameters!$F130*'Tabulated f values'!G$3*'Tabulated f values'!G$3)+Fit_Parameters!$G130*EXP(-Fit_Parameters!$H130*'Tabulated f values'!G$3*'Tabulated f values'!G$3)+Fit_Parameters!$I130*EXP(-Fit_Parameters!$J130*'Tabulated f values'!G$3*'Tabulated f values'!G$3)+Fit_Parameters!$K130*EXP(-Fit_Parameters!$L130*'Tabulated f values'!G$3*'Tabulated f values'!G$3)+Fit_Parameters!$M130</f>
        <v>44.587782262667979</v>
      </c>
      <c r="H127" s="5">
        <f>Fit_Parameters!$C130*EXP(-Fit_Parameters!$D130*'Tabulated f values'!H$3*'Tabulated f values'!H$3)+Fit_Parameters!$E130*EXP(-Fit_Parameters!$F130*'Tabulated f values'!H$3*'Tabulated f values'!H$3)+Fit_Parameters!$G130*EXP(-Fit_Parameters!$H130*'Tabulated f values'!H$3*'Tabulated f values'!H$3)+Fit_Parameters!$I130*EXP(-Fit_Parameters!$J130*'Tabulated f values'!H$3*'Tabulated f values'!H$3)+Fit_Parameters!$K130*EXP(-Fit_Parameters!$L130*'Tabulated f values'!H$3*'Tabulated f values'!H$3)+Fit_Parameters!$M130</f>
        <v>41.445640708995576</v>
      </c>
      <c r="I127" s="5">
        <f>Fit_Parameters!$C130*EXP(-Fit_Parameters!$D130*'Tabulated f values'!I$3*'Tabulated f values'!I$3)+Fit_Parameters!$E130*EXP(-Fit_Parameters!$F130*'Tabulated f values'!I$3*'Tabulated f values'!I$3)+Fit_Parameters!$G130*EXP(-Fit_Parameters!$H130*'Tabulated f values'!I$3*'Tabulated f values'!I$3)+Fit_Parameters!$I130*EXP(-Fit_Parameters!$J130*'Tabulated f values'!I$3*'Tabulated f values'!I$3)+Fit_Parameters!$K130*EXP(-Fit_Parameters!$L130*'Tabulated f values'!I$3*'Tabulated f values'!I$3)+Fit_Parameters!$M130</f>
        <v>38.591464131731186</v>
      </c>
      <c r="J127" s="5">
        <f>Fit_Parameters!$C130*EXP(-Fit_Parameters!$D130*'Tabulated f values'!J$3*'Tabulated f values'!J$3)+Fit_Parameters!$E130*EXP(-Fit_Parameters!$F130*'Tabulated f values'!J$3*'Tabulated f values'!J$3)+Fit_Parameters!$G130*EXP(-Fit_Parameters!$H130*'Tabulated f values'!J$3*'Tabulated f values'!J$3)+Fit_Parameters!$I130*EXP(-Fit_Parameters!$J130*'Tabulated f values'!J$3*'Tabulated f values'!J$3)+Fit_Parameters!$K130*EXP(-Fit_Parameters!$L130*'Tabulated f values'!J$3*'Tabulated f values'!J$3)+Fit_Parameters!$M130</f>
        <v>36.069739285180958</v>
      </c>
      <c r="K127" s="5">
        <f>Fit_Parameters!$C130*EXP(-Fit_Parameters!$D130*'Tabulated f values'!K$3*'Tabulated f values'!K$3)+Fit_Parameters!$E130*EXP(-Fit_Parameters!$F130*'Tabulated f values'!K$3*'Tabulated f values'!K$3)+Fit_Parameters!$G130*EXP(-Fit_Parameters!$H130*'Tabulated f values'!K$3*'Tabulated f values'!K$3)+Fit_Parameters!$I130*EXP(-Fit_Parameters!$J130*'Tabulated f values'!K$3*'Tabulated f values'!K$3)+Fit_Parameters!$K130*EXP(-Fit_Parameters!$L130*'Tabulated f values'!K$3*'Tabulated f values'!K$3)+Fit_Parameters!$M130</f>
        <v>33.831498925200705</v>
      </c>
      <c r="L127" s="5">
        <f>Fit_Parameters!$C130*EXP(-Fit_Parameters!$D130*'Tabulated f values'!L$3*'Tabulated f values'!L$3)+Fit_Parameters!$E130*EXP(-Fit_Parameters!$F130*'Tabulated f values'!L$3*'Tabulated f values'!L$3)+Fit_Parameters!$G130*EXP(-Fit_Parameters!$H130*'Tabulated f values'!L$3*'Tabulated f values'!L$3)+Fit_Parameters!$I130*EXP(-Fit_Parameters!$J130*'Tabulated f values'!L$3*'Tabulated f values'!L$3)+Fit_Parameters!$K130*EXP(-Fit_Parameters!$L130*'Tabulated f values'!L$3*'Tabulated f values'!L$3)+Fit_Parameters!$M130</f>
        <v>31.80589323488265</v>
      </c>
      <c r="M127" s="5">
        <f>Fit_Parameters!$C130*EXP(-Fit_Parameters!$D130*'Tabulated f values'!M$3*'Tabulated f values'!M$3)+Fit_Parameters!$E130*EXP(-Fit_Parameters!$F130*'Tabulated f values'!M$3*'Tabulated f values'!M$3)+Fit_Parameters!$G130*EXP(-Fit_Parameters!$H130*'Tabulated f values'!M$3*'Tabulated f values'!M$3)+Fit_Parameters!$I130*EXP(-Fit_Parameters!$J130*'Tabulated f values'!M$3*'Tabulated f values'!M$3)+Fit_Parameters!$K130*EXP(-Fit_Parameters!$L130*'Tabulated f values'!M$3*'Tabulated f values'!M$3)+Fit_Parameters!$M130</f>
        <v>29.941126472677421</v>
      </c>
      <c r="N127" s="5">
        <f>Fit_Parameters!$C130*EXP(-Fit_Parameters!$D130*'Tabulated f values'!N$3*'Tabulated f values'!N$3)+Fit_Parameters!$E130*EXP(-Fit_Parameters!$F130*'Tabulated f values'!N$3*'Tabulated f values'!N$3)+Fit_Parameters!$G130*EXP(-Fit_Parameters!$H130*'Tabulated f values'!N$3*'Tabulated f values'!N$3)+Fit_Parameters!$I130*EXP(-Fit_Parameters!$J130*'Tabulated f values'!N$3*'Tabulated f values'!N$3)+Fit_Parameters!$K130*EXP(-Fit_Parameters!$L130*'Tabulated f values'!N$3*'Tabulated f values'!N$3)+Fit_Parameters!$M130</f>
        <v>28.213072999722382</v>
      </c>
      <c r="O127" s="5">
        <f>Fit_Parameters!$C130*EXP(-Fit_Parameters!$D130*'Tabulated f values'!O$3*'Tabulated f values'!O$3)+Fit_Parameters!$E130*EXP(-Fit_Parameters!$F130*'Tabulated f values'!O$3*'Tabulated f values'!O$3)+Fit_Parameters!$G130*EXP(-Fit_Parameters!$H130*'Tabulated f values'!O$3*'Tabulated f values'!O$3)+Fit_Parameters!$I130*EXP(-Fit_Parameters!$J130*'Tabulated f values'!O$3*'Tabulated f values'!O$3)+Fit_Parameters!$K130*EXP(-Fit_Parameters!$L130*'Tabulated f values'!O$3*'Tabulated f values'!O$3)+Fit_Parameters!$M130</f>
        <v>26.616745512416333</v>
      </c>
      <c r="P127" s="5">
        <f>Fit_Parameters!$C130*EXP(-Fit_Parameters!$D130*'Tabulated f values'!P$3*'Tabulated f values'!P$3)+Fit_Parameters!$E130*EXP(-Fit_Parameters!$F130*'Tabulated f values'!P$3*'Tabulated f values'!P$3)+Fit_Parameters!$G130*EXP(-Fit_Parameters!$H130*'Tabulated f values'!P$3*'Tabulated f values'!P$3)+Fit_Parameters!$I130*EXP(-Fit_Parameters!$J130*'Tabulated f values'!P$3*'Tabulated f values'!P$3)+Fit_Parameters!$K130*EXP(-Fit_Parameters!$L130*'Tabulated f values'!P$3*'Tabulated f values'!P$3)+Fit_Parameters!$M130</f>
        <v>25.154580980061322</v>
      </c>
      <c r="Q127" s="5">
        <f>Fit_Parameters!$C130*EXP(-Fit_Parameters!$D130*'Tabulated f values'!Q$3*'Tabulated f values'!Q$3)+Fit_Parameters!$E130*EXP(-Fit_Parameters!$F130*'Tabulated f values'!Q$3*'Tabulated f values'!Q$3)+Fit_Parameters!$G130*EXP(-Fit_Parameters!$H130*'Tabulated f values'!Q$3*'Tabulated f values'!Q$3)+Fit_Parameters!$I130*EXP(-Fit_Parameters!$J130*'Tabulated f values'!Q$3*'Tabulated f values'!Q$3)+Fit_Parameters!$K130*EXP(-Fit_Parameters!$L130*'Tabulated f values'!Q$3*'Tabulated f values'!Q$3)+Fit_Parameters!$M130</f>
        <v>23.828267657821662</v>
      </c>
      <c r="R127" s="5">
        <f>Fit_Parameters!$C130*EXP(-Fit_Parameters!$D130*'Tabulated f values'!R$3*'Tabulated f values'!R$3)+Fit_Parameters!$E130*EXP(-Fit_Parameters!$F130*'Tabulated f values'!R$3*'Tabulated f values'!R$3)+Fit_Parameters!$G130*EXP(-Fit_Parameters!$H130*'Tabulated f values'!R$3*'Tabulated f values'!R$3)+Fit_Parameters!$I130*EXP(-Fit_Parameters!$J130*'Tabulated f values'!R$3*'Tabulated f values'!R$3)+Fit_Parameters!$K130*EXP(-Fit_Parameters!$L130*'Tabulated f values'!R$3*'Tabulated f values'!R$3)+Fit_Parameters!$M130</f>
        <v>22.635090268047005</v>
      </c>
      <c r="S127" s="5">
        <f>Fit_Parameters!$C130*EXP(-Fit_Parameters!$D130*'Tabulated f values'!S$3*'Tabulated f values'!S$3)+Fit_Parameters!$E130*EXP(-Fit_Parameters!$F130*'Tabulated f values'!S$3*'Tabulated f values'!S$3)+Fit_Parameters!$G130*EXP(-Fit_Parameters!$H130*'Tabulated f values'!S$3*'Tabulated f values'!S$3)+Fit_Parameters!$I130*EXP(-Fit_Parameters!$J130*'Tabulated f values'!S$3*'Tabulated f values'!S$3)+Fit_Parameters!$K130*EXP(-Fit_Parameters!$L130*'Tabulated f values'!S$3*'Tabulated f values'!S$3)+Fit_Parameters!$M130</f>
        <v>21.567397678439423</v>
      </c>
      <c r="T127" s="5">
        <f>Fit_Parameters!$C130*EXP(-Fit_Parameters!$D130*'Tabulated f values'!T$3*'Tabulated f values'!T$3)+Fit_Parameters!$E130*EXP(-Fit_Parameters!$F130*'Tabulated f values'!T$3*'Tabulated f values'!T$3)+Fit_Parameters!$G130*EXP(-Fit_Parameters!$H130*'Tabulated f values'!T$3*'Tabulated f values'!T$3)+Fit_Parameters!$I130*EXP(-Fit_Parameters!$J130*'Tabulated f values'!T$3*'Tabulated f values'!T$3)+Fit_Parameters!$K130*EXP(-Fit_Parameters!$L130*'Tabulated f values'!T$3*'Tabulated f values'!T$3)+Fit_Parameters!$M130</f>
        <v>20.613614766816237</v>
      </c>
      <c r="U127" s="5">
        <f>Fit_Parameters!$C130*EXP(-Fit_Parameters!$D130*'Tabulated f values'!U$3*'Tabulated f values'!U$3)+Fit_Parameters!$E130*EXP(-Fit_Parameters!$F130*'Tabulated f values'!U$3*'Tabulated f values'!U$3)+Fit_Parameters!$G130*EXP(-Fit_Parameters!$H130*'Tabulated f values'!U$3*'Tabulated f values'!U$3)+Fit_Parameters!$I130*EXP(-Fit_Parameters!$J130*'Tabulated f values'!U$3*'Tabulated f values'!U$3)+Fit_Parameters!$K130*EXP(-Fit_Parameters!$L130*'Tabulated f values'!U$3*'Tabulated f values'!U$3)+Fit_Parameters!$M130</f>
        <v>19.759755956056289</v>
      </c>
      <c r="V127" s="5">
        <f>Fit_Parameters!$C130*EXP(-Fit_Parameters!$D130*'Tabulated f values'!V$3*'Tabulated f values'!V$3)+Fit_Parameters!$E130*EXP(-Fit_Parameters!$F130*'Tabulated f values'!V$3*'Tabulated f values'!V$3)+Fit_Parameters!$G130*EXP(-Fit_Parameters!$H130*'Tabulated f values'!V$3*'Tabulated f values'!V$3)+Fit_Parameters!$I130*EXP(-Fit_Parameters!$J130*'Tabulated f values'!V$3*'Tabulated f values'!V$3)+Fit_Parameters!$K130*EXP(-Fit_Parameters!$L130*'Tabulated f values'!V$3*'Tabulated f values'!V$3)+Fit_Parameters!$M130</f>
        <v>18.99090373271023</v>
      </c>
      <c r="W127" s="5">
        <f>Fit_Parameters!$C130*EXP(-Fit_Parameters!$D130*'Tabulated f values'!W$3*'Tabulated f values'!W$3)+Fit_Parameters!$E130*EXP(-Fit_Parameters!$F130*'Tabulated f values'!W$3*'Tabulated f values'!W$3)+Fit_Parameters!$G130*EXP(-Fit_Parameters!$H130*'Tabulated f values'!W$3*'Tabulated f values'!W$3)+Fit_Parameters!$I130*EXP(-Fit_Parameters!$J130*'Tabulated f values'!W$3*'Tabulated f values'!W$3)+Fit_Parameters!$K130*EXP(-Fit_Parameters!$L130*'Tabulated f values'!W$3*'Tabulated f values'!W$3)+Fit_Parameters!$M130</f>
        <v>18.292422200588582</v>
      </c>
      <c r="X127" s="5">
        <f>Fit_Parameters!$C130*EXP(-Fit_Parameters!$D130*'Tabulated f values'!X$3*'Tabulated f values'!X$3)+Fit_Parameters!$E130*EXP(-Fit_Parameters!$F130*'Tabulated f values'!X$3*'Tabulated f values'!X$3)+Fit_Parameters!$G130*EXP(-Fit_Parameters!$H130*'Tabulated f values'!X$3*'Tabulated f values'!X$3)+Fit_Parameters!$I130*EXP(-Fit_Parameters!$J130*'Tabulated f values'!X$3*'Tabulated f values'!X$3)+Fit_Parameters!$K130*EXP(-Fit_Parameters!$L130*'Tabulated f values'!X$3*'Tabulated f values'!X$3)+Fit_Parameters!$M130</f>
        <v>17.650833120930368</v>
      </c>
      <c r="Y127" s="5">
        <f>Fit_Parameters!$C130*EXP(-Fit_Parameters!$D130*'Tabulated f values'!Y$3*'Tabulated f values'!Y$3)+Fit_Parameters!$E130*EXP(-Fit_Parameters!$F130*'Tabulated f values'!Y$3*'Tabulated f values'!Y$3)+Fit_Parameters!$G130*EXP(-Fit_Parameters!$H130*'Tabulated f values'!Y$3*'Tabulated f values'!Y$3)+Fit_Parameters!$I130*EXP(-Fit_Parameters!$J130*'Tabulated f values'!Y$3*'Tabulated f values'!Y$3)+Fit_Parameters!$K130*EXP(-Fit_Parameters!$L130*'Tabulated f values'!Y$3*'Tabulated f values'!Y$3)+Fit_Parameters!$M130</f>
        <v>17.05435995561503</v>
      </c>
      <c r="Z127" s="5">
        <f>Fit_Parameters!$C130*EXP(-Fit_Parameters!$D130*'Tabulated f values'!Z$3*'Tabulated f values'!Z$3)+Fit_Parameters!$E130*EXP(-Fit_Parameters!$F130*'Tabulated f values'!Z$3*'Tabulated f values'!Z$3)+Fit_Parameters!$G130*EXP(-Fit_Parameters!$H130*'Tabulated f values'!Z$3*'Tabulated f values'!Z$3)+Fit_Parameters!$I130*EXP(-Fit_Parameters!$J130*'Tabulated f values'!Z$3*'Tabulated f values'!Z$3)+Fit_Parameters!$K130*EXP(-Fit_Parameters!$L130*'Tabulated f values'!Z$3*'Tabulated f values'!Z$3)+Fit_Parameters!$M130</f>
        <v>16.493184538224238</v>
      </c>
      <c r="AA127" s="5">
        <f>Fit_Parameters!$C130*EXP(-Fit_Parameters!$D130*'Tabulated f values'!AA$3*'Tabulated f values'!AA$3)+Fit_Parameters!$E130*EXP(-Fit_Parameters!$F130*'Tabulated f values'!AA$3*'Tabulated f values'!AA$3)+Fit_Parameters!$G130*EXP(-Fit_Parameters!$H130*'Tabulated f values'!AA$3*'Tabulated f values'!AA$3)+Fit_Parameters!$I130*EXP(-Fit_Parameters!$J130*'Tabulated f values'!AA$3*'Tabulated f values'!AA$3)+Fit_Parameters!$K130*EXP(-Fit_Parameters!$L130*'Tabulated f values'!AA$3*'Tabulated f values'!AA$3)+Fit_Parameters!$M130</f>
        <v>15.959478722321773</v>
      </c>
      <c r="AB127" s="5">
        <f>Fit_Parameters!$C130*EXP(-Fit_Parameters!$D130*'Tabulated f values'!AB$3*'Tabulated f values'!AB$3)+Fit_Parameters!$E130*EXP(-Fit_Parameters!$F130*'Tabulated f values'!AB$3*'Tabulated f values'!AB$3)+Fit_Parameters!$G130*EXP(-Fit_Parameters!$H130*'Tabulated f values'!AB$3*'Tabulated f values'!AB$3)+Fit_Parameters!$I130*EXP(-Fit_Parameters!$J130*'Tabulated f values'!AB$3*'Tabulated f values'!AB$3)+Fit_Parameters!$K130*EXP(-Fit_Parameters!$L130*'Tabulated f values'!AB$3*'Tabulated f values'!AB$3)+Fit_Parameters!$M130</f>
        <v>15.447277391671495</v>
      </c>
      <c r="AC127" s="5">
        <f>Fit_Parameters!$C130*EXP(-Fit_Parameters!$D130*'Tabulated f values'!AC$3*'Tabulated f values'!AC$3)+Fit_Parameters!$E130*EXP(-Fit_Parameters!$F130*'Tabulated f values'!AC$3*'Tabulated f values'!AC$3)+Fit_Parameters!$G130*EXP(-Fit_Parameters!$H130*'Tabulated f values'!AC$3*'Tabulated f values'!AC$3)+Fit_Parameters!$I130*EXP(-Fit_Parameters!$J130*'Tabulated f values'!AC$3*'Tabulated f values'!AC$3)+Fit_Parameters!$K130*EXP(-Fit_Parameters!$L130*'Tabulated f values'!AC$3*'Tabulated f values'!AC$3)+Fit_Parameters!$M130</f>
        <v>14.952254188373143</v>
      </c>
      <c r="AD127" s="5"/>
      <c r="AE127" s="5"/>
      <c r="AF127" s="5"/>
      <c r="AG127" s="5"/>
    </row>
    <row r="128" spans="1:33" x14ac:dyDescent="0.25">
      <c r="A128">
        <f>Fit_Parameters!A131</f>
        <v>56</v>
      </c>
      <c r="B128" t="str">
        <f>Fit_Parameters!B131</f>
        <v>Ba2+</v>
      </c>
      <c r="C128" s="5">
        <f>Fit_Parameters!$C131*EXP(-Fit_Parameters!$D131*'Tabulated f values'!C$3*'Tabulated f values'!C$3)+Fit_Parameters!$E131*EXP(-Fit_Parameters!$F131*'Tabulated f values'!C$3*'Tabulated f values'!C$3)+Fit_Parameters!$G131*EXP(-Fit_Parameters!$H131*'Tabulated f values'!C$3*'Tabulated f values'!C$3)+Fit_Parameters!$I131*EXP(-Fit_Parameters!$J131*'Tabulated f values'!C$3*'Tabulated f values'!C$3)+Fit_Parameters!$K131*EXP(-Fit_Parameters!$L131*'Tabulated f values'!C$3*'Tabulated f values'!C$3)+Fit_Parameters!$M131</f>
        <v>54.002021999999997</v>
      </c>
      <c r="D128" s="5">
        <f>Fit_Parameters!$C131*EXP(-Fit_Parameters!$D131*'Tabulated f values'!D$3*'Tabulated f values'!D$3)+Fit_Parameters!$E131*EXP(-Fit_Parameters!$F131*'Tabulated f values'!D$3*'Tabulated f values'!D$3)+Fit_Parameters!$G131*EXP(-Fit_Parameters!$H131*'Tabulated f values'!D$3*'Tabulated f values'!D$3)+Fit_Parameters!$I131*EXP(-Fit_Parameters!$J131*'Tabulated f values'!D$3*'Tabulated f values'!D$3)+Fit_Parameters!$K131*EXP(-Fit_Parameters!$L131*'Tabulated f values'!D$3*'Tabulated f values'!D$3)+Fit_Parameters!$M131</f>
        <v>53.199496094629581</v>
      </c>
      <c r="E128" s="5">
        <f>Fit_Parameters!$C131*EXP(-Fit_Parameters!$D131*'Tabulated f values'!E$3*'Tabulated f values'!E$3)+Fit_Parameters!$E131*EXP(-Fit_Parameters!$F131*'Tabulated f values'!E$3*'Tabulated f values'!E$3)+Fit_Parameters!$G131*EXP(-Fit_Parameters!$H131*'Tabulated f values'!E$3*'Tabulated f values'!E$3)+Fit_Parameters!$I131*EXP(-Fit_Parameters!$J131*'Tabulated f values'!E$3*'Tabulated f values'!E$3)+Fit_Parameters!$K131*EXP(-Fit_Parameters!$L131*'Tabulated f values'!E$3*'Tabulated f values'!E$3)+Fit_Parameters!$M131</f>
        <v>51.016085188317646</v>
      </c>
      <c r="F128" s="5">
        <f>Fit_Parameters!$C131*EXP(-Fit_Parameters!$D131*'Tabulated f values'!F$3*'Tabulated f values'!F$3)+Fit_Parameters!$E131*EXP(-Fit_Parameters!$F131*'Tabulated f values'!F$3*'Tabulated f values'!F$3)+Fit_Parameters!$G131*EXP(-Fit_Parameters!$H131*'Tabulated f values'!F$3*'Tabulated f values'!F$3)+Fit_Parameters!$I131*EXP(-Fit_Parameters!$J131*'Tabulated f values'!F$3*'Tabulated f values'!F$3)+Fit_Parameters!$K131*EXP(-Fit_Parameters!$L131*'Tabulated f values'!F$3*'Tabulated f values'!F$3)+Fit_Parameters!$M131</f>
        <v>47.982074806755847</v>
      </c>
      <c r="G128" s="5">
        <f>Fit_Parameters!$C131*EXP(-Fit_Parameters!$D131*'Tabulated f values'!G$3*'Tabulated f values'!G$3)+Fit_Parameters!$E131*EXP(-Fit_Parameters!$F131*'Tabulated f values'!G$3*'Tabulated f values'!G$3)+Fit_Parameters!$G131*EXP(-Fit_Parameters!$H131*'Tabulated f values'!G$3*'Tabulated f values'!G$3)+Fit_Parameters!$I131*EXP(-Fit_Parameters!$J131*'Tabulated f values'!G$3*'Tabulated f values'!G$3)+Fit_Parameters!$K131*EXP(-Fit_Parameters!$L131*'Tabulated f values'!G$3*'Tabulated f values'!G$3)+Fit_Parameters!$M131</f>
        <v>44.659357916742564</v>
      </c>
      <c r="H128" s="5">
        <f>Fit_Parameters!$C131*EXP(-Fit_Parameters!$D131*'Tabulated f values'!H$3*'Tabulated f values'!H$3)+Fit_Parameters!$E131*EXP(-Fit_Parameters!$F131*'Tabulated f values'!H$3*'Tabulated f values'!H$3)+Fit_Parameters!$G131*EXP(-Fit_Parameters!$H131*'Tabulated f values'!H$3*'Tabulated f values'!H$3)+Fit_Parameters!$I131*EXP(-Fit_Parameters!$J131*'Tabulated f values'!H$3*'Tabulated f values'!H$3)+Fit_Parameters!$K131*EXP(-Fit_Parameters!$L131*'Tabulated f values'!H$3*'Tabulated f values'!H$3)+Fit_Parameters!$M131</f>
        <v>41.455502579511844</v>
      </c>
      <c r="I128" s="5">
        <f>Fit_Parameters!$C131*EXP(-Fit_Parameters!$D131*'Tabulated f values'!I$3*'Tabulated f values'!I$3)+Fit_Parameters!$E131*EXP(-Fit_Parameters!$F131*'Tabulated f values'!I$3*'Tabulated f values'!I$3)+Fit_Parameters!$G131*EXP(-Fit_Parameters!$H131*'Tabulated f values'!I$3*'Tabulated f values'!I$3)+Fit_Parameters!$I131*EXP(-Fit_Parameters!$J131*'Tabulated f values'!I$3*'Tabulated f values'!I$3)+Fit_Parameters!$K131*EXP(-Fit_Parameters!$L131*'Tabulated f values'!I$3*'Tabulated f values'!I$3)+Fit_Parameters!$M131</f>
        <v>38.57263961105302</v>
      </c>
      <c r="J128" s="5">
        <f>Fit_Parameters!$C131*EXP(-Fit_Parameters!$D131*'Tabulated f values'!J$3*'Tabulated f values'!J$3)+Fit_Parameters!$E131*EXP(-Fit_Parameters!$F131*'Tabulated f values'!J$3*'Tabulated f values'!J$3)+Fit_Parameters!$G131*EXP(-Fit_Parameters!$H131*'Tabulated f values'!J$3*'Tabulated f values'!J$3)+Fit_Parameters!$I131*EXP(-Fit_Parameters!$J131*'Tabulated f values'!J$3*'Tabulated f values'!J$3)+Fit_Parameters!$K131*EXP(-Fit_Parameters!$L131*'Tabulated f values'!J$3*'Tabulated f values'!J$3)+Fit_Parameters!$M131</f>
        <v>36.043914896480871</v>
      </c>
      <c r="K128" s="5">
        <f>Fit_Parameters!$C131*EXP(-Fit_Parameters!$D131*'Tabulated f values'!K$3*'Tabulated f values'!K$3)+Fit_Parameters!$E131*EXP(-Fit_Parameters!$F131*'Tabulated f values'!K$3*'Tabulated f values'!K$3)+Fit_Parameters!$G131*EXP(-Fit_Parameters!$H131*'Tabulated f values'!K$3*'Tabulated f values'!K$3)+Fit_Parameters!$I131*EXP(-Fit_Parameters!$J131*'Tabulated f values'!K$3*'Tabulated f values'!K$3)+Fit_Parameters!$K131*EXP(-Fit_Parameters!$L131*'Tabulated f values'!K$3*'Tabulated f values'!K$3)+Fit_Parameters!$M131</f>
        <v>33.81029370849248</v>
      </c>
      <c r="L128" s="5">
        <f>Fit_Parameters!$C131*EXP(-Fit_Parameters!$D131*'Tabulated f values'!L$3*'Tabulated f values'!L$3)+Fit_Parameters!$E131*EXP(-Fit_Parameters!$F131*'Tabulated f values'!L$3*'Tabulated f values'!L$3)+Fit_Parameters!$G131*EXP(-Fit_Parameters!$H131*'Tabulated f values'!L$3*'Tabulated f values'!L$3)+Fit_Parameters!$I131*EXP(-Fit_Parameters!$J131*'Tabulated f values'!L$3*'Tabulated f values'!L$3)+Fit_Parameters!$K131*EXP(-Fit_Parameters!$L131*'Tabulated f values'!L$3*'Tabulated f values'!L$3)+Fit_Parameters!$M131</f>
        <v>31.793632382533147</v>
      </c>
      <c r="M128" s="5">
        <f>Fit_Parameters!$C131*EXP(-Fit_Parameters!$D131*'Tabulated f values'!M$3*'Tabulated f values'!M$3)+Fit_Parameters!$E131*EXP(-Fit_Parameters!$F131*'Tabulated f values'!M$3*'Tabulated f values'!M$3)+Fit_Parameters!$G131*EXP(-Fit_Parameters!$H131*'Tabulated f values'!M$3*'Tabulated f values'!M$3)+Fit_Parameters!$I131*EXP(-Fit_Parameters!$J131*'Tabulated f values'!M$3*'Tabulated f values'!M$3)+Fit_Parameters!$K131*EXP(-Fit_Parameters!$L131*'Tabulated f values'!M$3*'Tabulated f values'!M$3)+Fit_Parameters!$M131</f>
        <v>29.937624052950426</v>
      </c>
      <c r="N128" s="5">
        <f>Fit_Parameters!$C131*EXP(-Fit_Parameters!$D131*'Tabulated f values'!N$3*'Tabulated f values'!N$3)+Fit_Parameters!$E131*EXP(-Fit_Parameters!$F131*'Tabulated f values'!N$3*'Tabulated f values'!N$3)+Fit_Parameters!$G131*EXP(-Fit_Parameters!$H131*'Tabulated f values'!N$3*'Tabulated f values'!N$3)+Fit_Parameters!$I131*EXP(-Fit_Parameters!$J131*'Tabulated f values'!N$3*'Tabulated f values'!N$3)+Fit_Parameters!$K131*EXP(-Fit_Parameters!$L131*'Tabulated f values'!N$3*'Tabulated f values'!N$3)+Fit_Parameters!$M131</f>
        <v>28.215976431357561</v>
      </c>
      <c r="O128" s="5">
        <f>Fit_Parameters!$C131*EXP(-Fit_Parameters!$D131*'Tabulated f values'!O$3*'Tabulated f values'!O$3)+Fit_Parameters!$E131*EXP(-Fit_Parameters!$F131*'Tabulated f values'!O$3*'Tabulated f values'!O$3)+Fit_Parameters!$G131*EXP(-Fit_Parameters!$H131*'Tabulated f values'!O$3*'Tabulated f values'!O$3)+Fit_Parameters!$I131*EXP(-Fit_Parameters!$J131*'Tabulated f values'!O$3*'Tabulated f values'!O$3)+Fit_Parameters!$K131*EXP(-Fit_Parameters!$L131*'Tabulated f values'!O$3*'Tabulated f values'!O$3)+Fit_Parameters!$M131</f>
        <v>26.623077094443943</v>
      </c>
      <c r="P128" s="5">
        <f>Fit_Parameters!$C131*EXP(-Fit_Parameters!$D131*'Tabulated f values'!P$3*'Tabulated f values'!P$3)+Fit_Parameters!$E131*EXP(-Fit_Parameters!$F131*'Tabulated f values'!P$3*'Tabulated f values'!P$3)+Fit_Parameters!$G131*EXP(-Fit_Parameters!$H131*'Tabulated f values'!P$3*'Tabulated f values'!P$3)+Fit_Parameters!$I131*EXP(-Fit_Parameters!$J131*'Tabulated f values'!P$3*'Tabulated f values'!P$3)+Fit_Parameters!$K131*EXP(-Fit_Parameters!$L131*'Tabulated f values'!P$3*'Tabulated f values'!P$3)+Fit_Parameters!$M131</f>
        <v>25.161564670312927</v>
      </c>
      <c r="Q128" s="5">
        <f>Fit_Parameters!$C131*EXP(-Fit_Parameters!$D131*'Tabulated f values'!Q$3*'Tabulated f values'!Q$3)+Fit_Parameters!$E131*EXP(-Fit_Parameters!$F131*'Tabulated f values'!Q$3*'Tabulated f values'!Q$3)+Fit_Parameters!$G131*EXP(-Fit_Parameters!$H131*'Tabulated f values'!Q$3*'Tabulated f values'!Q$3)+Fit_Parameters!$I131*EXP(-Fit_Parameters!$J131*'Tabulated f values'!Q$3*'Tabulated f values'!Q$3)+Fit_Parameters!$K131*EXP(-Fit_Parameters!$L131*'Tabulated f values'!Q$3*'Tabulated f values'!Q$3)+Fit_Parameters!$M131</f>
        <v>23.833702102502954</v>
      </c>
      <c r="R128" s="5">
        <f>Fit_Parameters!$C131*EXP(-Fit_Parameters!$D131*'Tabulated f values'!R$3*'Tabulated f values'!R$3)+Fit_Parameters!$E131*EXP(-Fit_Parameters!$F131*'Tabulated f values'!R$3*'Tabulated f values'!R$3)+Fit_Parameters!$G131*EXP(-Fit_Parameters!$H131*'Tabulated f values'!R$3*'Tabulated f values'!R$3)+Fit_Parameters!$I131*EXP(-Fit_Parameters!$J131*'Tabulated f values'!R$3*'Tabulated f values'!R$3)+Fit_Parameters!$K131*EXP(-Fit_Parameters!$L131*'Tabulated f values'!R$3*'Tabulated f values'!R$3)+Fit_Parameters!$M131</f>
        <v>22.637476534428757</v>
      </c>
      <c r="S128" s="5">
        <f>Fit_Parameters!$C131*EXP(-Fit_Parameters!$D131*'Tabulated f values'!S$3*'Tabulated f values'!S$3)+Fit_Parameters!$E131*EXP(-Fit_Parameters!$F131*'Tabulated f values'!S$3*'Tabulated f values'!S$3)+Fit_Parameters!$G131*EXP(-Fit_Parameters!$H131*'Tabulated f values'!S$3*'Tabulated f values'!S$3)+Fit_Parameters!$I131*EXP(-Fit_Parameters!$J131*'Tabulated f values'!S$3*'Tabulated f values'!S$3)+Fit_Parameters!$K131*EXP(-Fit_Parameters!$L131*'Tabulated f values'!S$3*'Tabulated f values'!S$3)+Fit_Parameters!$M131</f>
        <v>21.565935685061206</v>
      </c>
      <c r="T128" s="5">
        <f>Fit_Parameters!$C131*EXP(-Fit_Parameters!$D131*'Tabulated f values'!T$3*'Tabulated f values'!T$3)+Fit_Parameters!$E131*EXP(-Fit_Parameters!$F131*'Tabulated f values'!T$3*'Tabulated f values'!T$3)+Fit_Parameters!$G131*EXP(-Fit_Parameters!$H131*'Tabulated f values'!T$3*'Tabulated f values'!T$3)+Fit_Parameters!$I131*EXP(-Fit_Parameters!$J131*'Tabulated f values'!T$3*'Tabulated f values'!T$3)+Fit_Parameters!$K131*EXP(-Fit_Parameters!$L131*'Tabulated f values'!T$3*'Tabulated f values'!T$3)+Fit_Parameters!$M131</f>
        <v>20.608123615994401</v>
      </c>
      <c r="U128" s="5">
        <f>Fit_Parameters!$C131*EXP(-Fit_Parameters!$D131*'Tabulated f values'!U$3*'Tabulated f values'!U$3)+Fit_Parameters!$E131*EXP(-Fit_Parameters!$F131*'Tabulated f values'!U$3*'Tabulated f values'!U$3)+Fit_Parameters!$G131*EXP(-Fit_Parameters!$H131*'Tabulated f values'!U$3*'Tabulated f values'!U$3)+Fit_Parameters!$I131*EXP(-Fit_Parameters!$J131*'Tabulated f values'!U$3*'Tabulated f values'!U$3)+Fit_Parameters!$K131*EXP(-Fit_Parameters!$L131*'Tabulated f values'!U$3*'Tabulated f values'!U$3)+Fit_Parameters!$M131</f>
        <v>19.750549771131801</v>
      </c>
      <c r="V128" s="5">
        <f>Fit_Parameters!$C131*EXP(-Fit_Parameters!$D131*'Tabulated f values'!V$3*'Tabulated f values'!V$3)+Fit_Parameters!$E131*EXP(-Fit_Parameters!$F131*'Tabulated f values'!V$3*'Tabulated f values'!V$3)+Fit_Parameters!$G131*EXP(-Fit_Parameters!$H131*'Tabulated f values'!V$3*'Tabulated f values'!V$3)+Fit_Parameters!$I131*EXP(-Fit_Parameters!$J131*'Tabulated f values'!V$3*'Tabulated f values'!V$3)+Fit_Parameters!$K131*EXP(-Fit_Parameters!$L131*'Tabulated f values'!V$3*'Tabulated f values'!V$3)+Fit_Parameters!$M131</f>
        <v>18.978647021489977</v>
      </c>
      <c r="W128" s="5">
        <f>Fit_Parameters!$C131*EXP(-Fit_Parameters!$D131*'Tabulated f values'!W$3*'Tabulated f values'!W$3)+Fit_Parameters!$E131*EXP(-Fit_Parameters!$F131*'Tabulated f values'!W$3*'Tabulated f values'!W$3)+Fit_Parameters!$G131*EXP(-Fit_Parameters!$H131*'Tabulated f values'!W$3*'Tabulated f values'!W$3)+Fit_Parameters!$I131*EXP(-Fit_Parameters!$J131*'Tabulated f values'!W$3*'Tabulated f values'!W$3)+Fit_Parameters!$K131*EXP(-Fit_Parameters!$L131*'Tabulated f values'!W$3*'Tabulated f values'!W$3)+Fit_Parameters!$M131</f>
        <v>18.277984714915036</v>
      </c>
      <c r="X128" s="5">
        <f>Fit_Parameters!$C131*EXP(-Fit_Parameters!$D131*'Tabulated f values'!X$3*'Tabulated f values'!X$3)+Fit_Parameters!$E131*EXP(-Fit_Parameters!$F131*'Tabulated f values'!X$3*'Tabulated f values'!X$3)+Fit_Parameters!$G131*EXP(-Fit_Parameters!$H131*'Tabulated f values'!X$3*'Tabulated f values'!X$3)+Fit_Parameters!$I131*EXP(-Fit_Parameters!$J131*'Tabulated f values'!X$3*'Tabulated f values'!X$3)+Fit_Parameters!$K131*EXP(-Fit_Parameters!$L131*'Tabulated f values'!X$3*'Tabulated f values'!X$3)+Fit_Parameters!$M131</f>
        <v>17.635159483580154</v>
      </c>
      <c r="Y128" s="5">
        <f>Fit_Parameters!$C131*EXP(-Fit_Parameters!$D131*'Tabulated f values'!Y$3*'Tabulated f values'!Y$3)+Fit_Parameters!$E131*EXP(-Fit_Parameters!$F131*'Tabulated f values'!Y$3*'Tabulated f values'!Y$3)+Fit_Parameters!$G131*EXP(-Fit_Parameters!$H131*'Tabulated f values'!Y$3*'Tabulated f values'!Y$3)+Fit_Parameters!$I131*EXP(-Fit_Parameters!$J131*'Tabulated f values'!Y$3*'Tabulated f values'!Y$3)+Fit_Parameters!$K131*EXP(-Fit_Parameters!$L131*'Tabulated f values'!Y$3*'Tabulated f values'!Y$3)+Fit_Parameters!$M131</f>
        <v>17.038363833587567</v>
      </c>
      <c r="Z128" s="5">
        <f>Fit_Parameters!$C131*EXP(-Fit_Parameters!$D131*'Tabulated f values'!Z$3*'Tabulated f values'!Z$3)+Fit_Parameters!$E131*EXP(-Fit_Parameters!$F131*'Tabulated f values'!Z$3*'Tabulated f values'!Z$3)+Fit_Parameters!$G131*EXP(-Fit_Parameters!$H131*'Tabulated f values'!Z$3*'Tabulated f values'!Z$3)+Fit_Parameters!$I131*EXP(-Fit_Parameters!$J131*'Tabulated f values'!Z$3*'Tabulated f values'!Z$3)+Fit_Parameters!$K131*EXP(-Fit_Parameters!$L131*'Tabulated f values'!Z$3*'Tabulated f values'!Z$3)+Fit_Parameters!$M131</f>
        <v>16.477671752007609</v>
      </c>
      <c r="AA128" s="5">
        <f>Fit_Parameters!$C131*EXP(-Fit_Parameters!$D131*'Tabulated f values'!AA$3*'Tabulated f values'!AA$3)+Fit_Parameters!$E131*EXP(-Fit_Parameters!$F131*'Tabulated f values'!AA$3*'Tabulated f values'!AA$3)+Fit_Parameters!$G131*EXP(-Fit_Parameters!$H131*'Tabulated f values'!AA$3*'Tabulated f values'!AA$3)+Fit_Parameters!$I131*EXP(-Fit_Parameters!$J131*'Tabulated f values'!AA$3*'Tabulated f values'!AA$3)+Fit_Parameters!$K131*EXP(-Fit_Parameters!$L131*'Tabulated f values'!AA$3*'Tabulated f values'!AA$3)+Fit_Parameters!$M131</f>
        <v>15.945099179043325</v>
      </c>
      <c r="AB128" s="5">
        <f>Fit_Parameters!$C131*EXP(-Fit_Parameters!$D131*'Tabulated f values'!AB$3*'Tabulated f values'!AB$3)+Fit_Parameters!$E131*EXP(-Fit_Parameters!$F131*'Tabulated f values'!AB$3*'Tabulated f values'!AB$3)+Fit_Parameters!$G131*EXP(-Fit_Parameters!$H131*'Tabulated f values'!AB$3*'Tabulated f values'!AB$3)+Fit_Parameters!$I131*EXP(-Fit_Parameters!$J131*'Tabulated f values'!AB$3*'Tabulated f values'!AB$3)+Fit_Parameters!$K131*EXP(-Fit_Parameters!$L131*'Tabulated f values'!AB$3*'Tabulated f values'!AB$3)+Fit_Parameters!$M131</f>
        <v>15.43450253063007</v>
      </c>
      <c r="AC128" s="5">
        <f>Fit_Parameters!$C131*EXP(-Fit_Parameters!$D131*'Tabulated f values'!AC$3*'Tabulated f values'!AC$3)+Fit_Parameters!$E131*EXP(-Fit_Parameters!$F131*'Tabulated f values'!AC$3*'Tabulated f values'!AC$3)+Fit_Parameters!$G131*EXP(-Fit_Parameters!$H131*'Tabulated f values'!AC$3*'Tabulated f values'!AC$3)+Fit_Parameters!$I131*EXP(-Fit_Parameters!$J131*'Tabulated f values'!AC$3*'Tabulated f values'!AC$3)+Fit_Parameters!$K131*EXP(-Fit_Parameters!$L131*'Tabulated f values'!AC$3*'Tabulated f values'!AC$3)+Fit_Parameters!$M131</f>
        <v>14.941374803120866</v>
      </c>
      <c r="AD128" s="5"/>
      <c r="AE128" s="5"/>
      <c r="AF128" s="5"/>
      <c r="AG128" s="5"/>
    </row>
    <row r="129" spans="1:33" x14ac:dyDescent="0.25">
      <c r="A129">
        <f>Fit_Parameters!A132</f>
        <v>57</v>
      </c>
      <c r="B129" t="str">
        <f>Fit_Parameters!B132</f>
        <v>La</v>
      </c>
      <c r="C129" s="5">
        <f>Fit_Parameters!$C132*EXP(-Fit_Parameters!$D132*'Tabulated f values'!C$3*'Tabulated f values'!C$3)+Fit_Parameters!$E132*EXP(-Fit_Parameters!$F132*'Tabulated f values'!C$3*'Tabulated f values'!C$3)+Fit_Parameters!$G132*EXP(-Fit_Parameters!$H132*'Tabulated f values'!C$3*'Tabulated f values'!C$3)+Fit_Parameters!$I132*EXP(-Fit_Parameters!$J132*'Tabulated f values'!C$3*'Tabulated f values'!C$3)+Fit_Parameters!$K132*EXP(-Fit_Parameters!$L132*'Tabulated f values'!C$3*'Tabulated f values'!C$3)+Fit_Parameters!$M132</f>
        <v>56.990760999999999</v>
      </c>
      <c r="D129" s="5">
        <f>Fit_Parameters!$C132*EXP(-Fit_Parameters!$D132*'Tabulated f values'!D$3*'Tabulated f values'!D$3)+Fit_Parameters!$E132*EXP(-Fit_Parameters!$F132*'Tabulated f values'!D$3*'Tabulated f values'!D$3)+Fit_Parameters!$G132*EXP(-Fit_Parameters!$H132*'Tabulated f values'!D$3*'Tabulated f values'!D$3)+Fit_Parameters!$I132*EXP(-Fit_Parameters!$J132*'Tabulated f values'!D$3*'Tabulated f values'!D$3)+Fit_Parameters!$K132*EXP(-Fit_Parameters!$L132*'Tabulated f values'!D$3*'Tabulated f values'!D$3)+Fit_Parameters!$M132</f>
        <v>55.361506624306138</v>
      </c>
      <c r="E129" s="5">
        <f>Fit_Parameters!$C132*EXP(-Fit_Parameters!$D132*'Tabulated f values'!E$3*'Tabulated f values'!E$3)+Fit_Parameters!$E132*EXP(-Fit_Parameters!$F132*'Tabulated f values'!E$3*'Tabulated f values'!E$3)+Fit_Parameters!$G132*EXP(-Fit_Parameters!$H132*'Tabulated f values'!E$3*'Tabulated f values'!E$3)+Fit_Parameters!$I132*EXP(-Fit_Parameters!$J132*'Tabulated f values'!E$3*'Tabulated f values'!E$3)+Fit_Parameters!$K132*EXP(-Fit_Parameters!$L132*'Tabulated f values'!E$3*'Tabulated f values'!E$3)+Fit_Parameters!$M132</f>
        <v>51.973109374009574</v>
      </c>
      <c r="F129" s="5">
        <f>Fit_Parameters!$C132*EXP(-Fit_Parameters!$D132*'Tabulated f values'!F$3*'Tabulated f values'!F$3)+Fit_Parameters!$E132*EXP(-Fit_Parameters!$F132*'Tabulated f values'!F$3*'Tabulated f values'!F$3)+Fit_Parameters!$G132*EXP(-Fit_Parameters!$H132*'Tabulated f values'!F$3*'Tabulated f values'!F$3)+Fit_Parameters!$I132*EXP(-Fit_Parameters!$J132*'Tabulated f values'!F$3*'Tabulated f values'!F$3)+Fit_Parameters!$K132*EXP(-Fit_Parameters!$L132*'Tabulated f values'!F$3*'Tabulated f values'!F$3)+Fit_Parameters!$M132</f>
        <v>48.525688684564678</v>
      </c>
      <c r="G129" s="5">
        <f>Fit_Parameters!$C132*EXP(-Fit_Parameters!$D132*'Tabulated f values'!G$3*'Tabulated f values'!G$3)+Fit_Parameters!$E132*EXP(-Fit_Parameters!$F132*'Tabulated f values'!G$3*'Tabulated f values'!G$3)+Fit_Parameters!$G132*EXP(-Fit_Parameters!$H132*'Tabulated f values'!G$3*'Tabulated f values'!G$3)+Fit_Parameters!$I132*EXP(-Fit_Parameters!$J132*'Tabulated f values'!G$3*'Tabulated f values'!G$3)+Fit_Parameters!$K132*EXP(-Fit_Parameters!$L132*'Tabulated f values'!G$3*'Tabulated f values'!G$3)+Fit_Parameters!$M132</f>
        <v>45.219955623024497</v>
      </c>
      <c r="H129" s="5">
        <f>Fit_Parameters!$C132*EXP(-Fit_Parameters!$D132*'Tabulated f values'!H$3*'Tabulated f values'!H$3)+Fit_Parameters!$E132*EXP(-Fit_Parameters!$F132*'Tabulated f values'!H$3*'Tabulated f values'!H$3)+Fit_Parameters!$G132*EXP(-Fit_Parameters!$H132*'Tabulated f values'!H$3*'Tabulated f values'!H$3)+Fit_Parameters!$I132*EXP(-Fit_Parameters!$J132*'Tabulated f values'!H$3*'Tabulated f values'!H$3)+Fit_Parameters!$K132*EXP(-Fit_Parameters!$L132*'Tabulated f values'!H$3*'Tabulated f values'!H$3)+Fit_Parameters!$M132</f>
        <v>42.062832551022701</v>
      </c>
      <c r="I129" s="5">
        <f>Fit_Parameters!$C132*EXP(-Fit_Parameters!$D132*'Tabulated f values'!I$3*'Tabulated f values'!I$3)+Fit_Parameters!$E132*EXP(-Fit_Parameters!$F132*'Tabulated f values'!I$3*'Tabulated f values'!I$3)+Fit_Parameters!$G132*EXP(-Fit_Parameters!$H132*'Tabulated f values'!I$3*'Tabulated f values'!I$3)+Fit_Parameters!$I132*EXP(-Fit_Parameters!$J132*'Tabulated f values'!I$3*'Tabulated f values'!I$3)+Fit_Parameters!$K132*EXP(-Fit_Parameters!$L132*'Tabulated f values'!I$3*'Tabulated f values'!I$3)+Fit_Parameters!$M132</f>
        <v>39.187865846229727</v>
      </c>
      <c r="J129" s="5">
        <f>Fit_Parameters!$C132*EXP(-Fit_Parameters!$D132*'Tabulated f values'!J$3*'Tabulated f values'!J$3)+Fit_Parameters!$E132*EXP(-Fit_Parameters!$F132*'Tabulated f values'!J$3*'Tabulated f values'!J$3)+Fit_Parameters!$G132*EXP(-Fit_Parameters!$H132*'Tabulated f values'!J$3*'Tabulated f values'!J$3)+Fit_Parameters!$I132*EXP(-Fit_Parameters!$J132*'Tabulated f values'!J$3*'Tabulated f values'!J$3)+Fit_Parameters!$K132*EXP(-Fit_Parameters!$L132*'Tabulated f values'!J$3*'Tabulated f values'!J$3)+Fit_Parameters!$M132</f>
        <v>36.648616994550487</v>
      </c>
      <c r="K129" s="5">
        <f>Fit_Parameters!$C132*EXP(-Fit_Parameters!$D132*'Tabulated f values'!K$3*'Tabulated f values'!K$3)+Fit_Parameters!$E132*EXP(-Fit_Parameters!$F132*'Tabulated f values'!K$3*'Tabulated f values'!K$3)+Fit_Parameters!$G132*EXP(-Fit_Parameters!$H132*'Tabulated f values'!K$3*'Tabulated f values'!K$3)+Fit_Parameters!$I132*EXP(-Fit_Parameters!$J132*'Tabulated f values'!K$3*'Tabulated f values'!K$3)+Fit_Parameters!$K132*EXP(-Fit_Parameters!$L132*'Tabulated f values'!K$3*'Tabulated f values'!K$3)+Fit_Parameters!$M132</f>
        <v>34.404787329894816</v>
      </c>
      <c r="L129" s="5">
        <f>Fit_Parameters!$C132*EXP(-Fit_Parameters!$D132*'Tabulated f values'!L$3*'Tabulated f values'!L$3)+Fit_Parameters!$E132*EXP(-Fit_Parameters!$F132*'Tabulated f values'!L$3*'Tabulated f values'!L$3)+Fit_Parameters!$G132*EXP(-Fit_Parameters!$H132*'Tabulated f values'!L$3*'Tabulated f values'!L$3)+Fit_Parameters!$I132*EXP(-Fit_Parameters!$J132*'Tabulated f values'!L$3*'Tabulated f values'!L$3)+Fit_Parameters!$K132*EXP(-Fit_Parameters!$L132*'Tabulated f values'!L$3*'Tabulated f values'!L$3)+Fit_Parameters!$M132</f>
        <v>32.384449965982604</v>
      </c>
      <c r="M129" s="5">
        <f>Fit_Parameters!$C132*EXP(-Fit_Parameters!$D132*'Tabulated f values'!M$3*'Tabulated f values'!M$3)+Fit_Parameters!$E132*EXP(-Fit_Parameters!$F132*'Tabulated f values'!M$3*'Tabulated f values'!M$3)+Fit_Parameters!$G132*EXP(-Fit_Parameters!$H132*'Tabulated f values'!M$3*'Tabulated f values'!M$3)+Fit_Parameters!$I132*EXP(-Fit_Parameters!$J132*'Tabulated f values'!M$3*'Tabulated f values'!M$3)+Fit_Parameters!$K132*EXP(-Fit_Parameters!$L132*'Tabulated f values'!M$3*'Tabulated f values'!M$3)+Fit_Parameters!$M132</f>
        <v>30.528426902654715</v>
      </c>
      <c r="N129" s="5">
        <f>Fit_Parameters!$C132*EXP(-Fit_Parameters!$D132*'Tabulated f values'!N$3*'Tabulated f values'!N$3)+Fit_Parameters!$E132*EXP(-Fit_Parameters!$F132*'Tabulated f values'!N$3*'Tabulated f values'!N$3)+Fit_Parameters!$G132*EXP(-Fit_Parameters!$H132*'Tabulated f values'!N$3*'Tabulated f values'!N$3)+Fit_Parameters!$I132*EXP(-Fit_Parameters!$J132*'Tabulated f values'!N$3*'Tabulated f values'!N$3)+Fit_Parameters!$K132*EXP(-Fit_Parameters!$L132*'Tabulated f values'!N$3*'Tabulated f values'!N$3)+Fit_Parameters!$M132</f>
        <v>28.804437545676812</v>
      </c>
      <c r="O129" s="5">
        <f>Fit_Parameters!$C132*EXP(-Fit_Parameters!$D132*'Tabulated f values'!O$3*'Tabulated f values'!O$3)+Fit_Parameters!$E132*EXP(-Fit_Parameters!$F132*'Tabulated f values'!O$3*'Tabulated f values'!O$3)+Fit_Parameters!$G132*EXP(-Fit_Parameters!$H132*'Tabulated f values'!O$3*'Tabulated f values'!O$3)+Fit_Parameters!$I132*EXP(-Fit_Parameters!$J132*'Tabulated f values'!O$3*'Tabulated f values'!O$3)+Fit_Parameters!$K132*EXP(-Fit_Parameters!$L132*'Tabulated f values'!O$3*'Tabulated f values'!O$3)+Fit_Parameters!$M132</f>
        <v>27.202159915302502</v>
      </c>
      <c r="P129" s="5">
        <f>Fit_Parameters!$C132*EXP(-Fit_Parameters!$D132*'Tabulated f values'!P$3*'Tabulated f values'!P$3)+Fit_Parameters!$E132*EXP(-Fit_Parameters!$F132*'Tabulated f values'!P$3*'Tabulated f values'!P$3)+Fit_Parameters!$G132*EXP(-Fit_Parameters!$H132*'Tabulated f values'!P$3*'Tabulated f values'!P$3)+Fit_Parameters!$I132*EXP(-Fit_Parameters!$J132*'Tabulated f values'!P$3*'Tabulated f values'!P$3)+Fit_Parameters!$K132*EXP(-Fit_Parameters!$L132*'Tabulated f values'!P$3*'Tabulated f values'!P$3)+Fit_Parameters!$M132</f>
        <v>25.722410521397158</v>
      </c>
      <c r="Q129" s="5">
        <f>Fit_Parameters!$C132*EXP(-Fit_Parameters!$D132*'Tabulated f values'!Q$3*'Tabulated f values'!Q$3)+Fit_Parameters!$E132*EXP(-Fit_Parameters!$F132*'Tabulated f values'!Q$3*'Tabulated f values'!Q$3)+Fit_Parameters!$G132*EXP(-Fit_Parameters!$H132*'Tabulated f values'!Q$3*'Tabulated f values'!Q$3)+Fit_Parameters!$I132*EXP(-Fit_Parameters!$J132*'Tabulated f values'!Q$3*'Tabulated f values'!Q$3)+Fit_Parameters!$K132*EXP(-Fit_Parameters!$L132*'Tabulated f values'!Q$3*'Tabulated f values'!Q$3)+Fit_Parameters!$M132</f>
        <v>24.368186121421026</v>
      </c>
      <c r="R129" s="5">
        <f>Fit_Parameters!$C132*EXP(-Fit_Parameters!$D132*'Tabulated f values'!R$3*'Tabulated f values'!R$3)+Fit_Parameters!$E132*EXP(-Fit_Parameters!$F132*'Tabulated f values'!R$3*'Tabulated f values'!R$3)+Fit_Parameters!$G132*EXP(-Fit_Parameters!$H132*'Tabulated f values'!R$3*'Tabulated f values'!R$3)+Fit_Parameters!$I132*EXP(-Fit_Parameters!$J132*'Tabulated f values'!R$3*'Tabulated f values'!R$3)+Fit_Parameters!$K132*EXP(-Fit_Parameters!$L132*'Tabulated f values'!R$3*'Tabulated f values'!R$3)+Fit_Parameters!$M132</f>
        <v>23.139743513595171</v>
      </c>
      <c r="S129" s="5">
        <f>Fit_Parameters!$C132*EXP(-Fit_Parameters!$D132*'Tabulated f values'!S$3*'Tabulated f values'!S$3)+Fit_Parameters!$E132*EXP(-Fit_Parameters!$F132*'Tabulated f values'!S$3*'Tabulated f values'!S$3)+Fit_Parameters!$G132*EXP(-Fit_Parameters!$H132*'Tabulated f values'!S$3*'Tabulated f values'!S$3)+Fit_Parameters!$I132*EXP(-Fit_Parameters!$J132*'Tabulated f values'!S$3*'Tabulated f values'!S$3)+Fit_Parameters!$K132*EXP(-Fit_Parameters!$L132*'Tabulated f values'!S$3*'Tabulated f values'!S$3)+Fit_Parameters!$M132</f>
        <v>22.032985070531716</v>
      </c>
      <c r="T129" s="5">
        <f>Fit_Parameters!$C132*EXP(-Fit_Parameters!$D132*'Tabulated f values'!T$3*'Tabulated f values'!T$3)+Fit_Parameters!$E132*EXP(-Fit_Parameters!$F132*'Tabulated f values'!T$3*'Tabulated f values'!T$3)+Fit_Parameters!$G132*EXP(-Fit_Parameters!$H132*'Tabulated f values'!T$3*'Tabulated f values'!T$3)+Fit_Parameters!$I132*EXP(-Fit_Parameters!$J132*'Tabulated f values'!T$3*'Tabulated f values'!T$3)+Fit_Parameters!$K132*EXP(-Fit_Parameters!$L132*'Tabulated f values'!T$3*'Tabulated f values'!T$3)+Fit_Parameters!$M132</f>
        <v>21.039746198807201</v>
      </c>
      <c r="U129" s="5">
        <f>Fit_Parameters!$C132*EXP(-Fit_Parameters!$D132*'Tabulated f values'!U$3*'Tabulated f values'!U$3)+Fit_Parameters!$E132*EXP(-Fit_Parameters!$F132*'Tabulated f values'!U$3*'Tabulated f values'!U$3)+Fit_Parameters!$G132*EXP(-Fit_Parameters!$H132*'Tabulated f values'!U$3*'Tabulated f values'!U$3)+Fit_Parameters!$I132*EXP(-Fit_Parameters!$J132*'Tabulated f values'!U$3*'Tabulated f values'!U$3)+Fit_Parameters!$K132*EXP(-Fit_Parameters!$L132*'Tabulated f values'!U$3*'Tabulated f values'!U$3)+Fit_Parameters!$M132</f>
        <v>20.148894693309593</v>
      </c>
      <c r="V129" s="5">
        <f>Fit_Parameters!$C132*EXP(-Fit_Parameters!$D132*'Tabulated f values'!V$3*'Tabulated f values'!V$3)+Fit_Parameters!$E132*EXP(-Fit_Parameters!$F132*'Tabulated f values'!V$3*'Tabulated f values'!V$3)+Fit_Parameters!$G132*EXP(-Fit_Parameters!$H132*'Tabulated f values'!V$3*'Tabulated f values'!V$3)+Fit_Parameters!$I132*EXP(-Fit_Parameters!$J132*'Tabulated f values'!V$3*'Tabulated f values'!V$3)+Fit_Parameters!$K132*EXP(-Fit_Parameters!$L132*'Tabulated f values'!V$3*'Tabulated f values'!V$3)+Fit_Parameters!$M132</f>
        <v>19.347616074266334</v>
      </c>
      <c r="W129" s="5">
        <f>Fit_Parameters!$C132*EXP(-Fit_Parameters!$D132*'Tabulated f values'!W$3*'Tabulated f values'!W$3)+Fit_Parameters!$E132*EXP(-Fit_Parameters!$F132*'Tabulated f values'!W$3*'Tabulated f values'!W$3)+Fit_Parameters!$G132*EXP(-Fit_Parameters!$H132*'Tabulated f values'!W$3*'Tabulated f values'!W$3)+Fit_Parameters!$I132*EXP(-Fit_Parameters!$J132*'Tabulated f values'!W$3*'Tabulated f values'!W$3)+Fit_Parameters!$K132*EXP(-Fit_Parameters!$L132*'Tabulated f values'!W$3*'Tabulated f values'!W$3)+Fit_Parameters!$M132</f>
        <v>18.622584356432903</v>
      </c>
      <c r="X129" s="5">
        <f>Fit_Parameters!$C132*EXP(-Fit_Parameters!$D132*'Tabulated f values'!X$3*'Tabulated f values'!X$3)+Fit_Parameters!$E132*EXP(-Fit_Parameters!$F132*'Tabulated f values'!X$3*'Tabulated f values'!X$3)+Fit_Parameters!$G132*EXP(-Fit_Parameters!$H132*'Tabulated f values'!X$3*'Tabulated f values'!X$3)+Fit_Parameters!$I132*EXP(-Fit_Parameters!$J132*'Tabulated f values'!X$3*'Tabulated f values'!X$3)+Fit_Parameters!$K132*EXP(-Fit_Parameters!$L132*'Tabulated f values'!X$3*'Tabulated f values'!X$3)+Fit_Parameters!$M132</f>
        <v>17.960895824629766</v>
      </c>
      <c r="Y129" s="5">
        <f>Fit_Parameters!$C132*EXP(-Fit_Parameters!$D132*'Tabulated f values'!Y$3*'Tabulated f values'!Y$3)+Fit_Parameters!$E132*EXP(-Fit_Parameters!$F132*'Tabulated f values'!Y$3*'Tabulated f values'!Y$3)+Fit_Parameters!$G132*EXP(-Fit_Parameters!$H132*'Tabulated f values'!Y$3*'Tabulated f values'!Y$3)+Fit_Parameters!$I132*EXP(-Fit_Parameters!$J132*'Tabulated f values'!Y$3*'Tabulated f values'!Y$3)+Fit_Parameters!$K132*EXP(-Fit_Parameters!$L132*'Tabulated f values'!Y$3*'Tabulated f values'!Y$3)+Fit_Parameters!$M132</f>
        <v>17.350733034195727</v>
      </c>
      <c r="Z129" s="5">
        <f>Fit_Parameters!$C132*EXP(-Fit_Parameters!$D132*'Tabulated f values'!Z$3*'Tabulated f values'!Z$3)+Fit_Parameters!$E132*EXP(-Fit_Parameters!$F132*'Tabulated f values'!Z$3*'Tabulated f values'!Z$3)+Fit_Parameters!$G132*EXP(-Fit_Parameters!$H132*'Tabulated f values'!Z$3*'Tabulated f values'!Z$3)+Fit_Parameters!$I132*EXP(-Fit_Parameters!$J132*'Tabulated f values'!Z$3*'Tabulated f values'!Z$3)+Fit_Parameters!$K132*EXP(-Fit_Parameters!$L132*'Tabulated f values'!Z$3*'Tabulated f values'!Z$3)+Fit_Parameters!$M132</f>
        <v>16.781772087415938</v>
      </c>
      <c r="AA129" s="5">
        <f>Fit_Parameters!$C132*EXP(-Fit_Parameters!$D132*'Tabulated f values'!AA$3*'Tabulated f values'!AA$3)+Fit_Parameters!$E132*EXP(-Fit_Parameters!$F132*'Tabulated f values'!AA$3*'Tabulated f values'!AA$3)+Fit_Parameters!$G132*EXP(-Fit_Parameters!$H132*'Tabulated f values'!AA$3*'Tabulated f values'!AA$3)+Fit_Parameters!$I132*EXP(-Fit_Parameters!$J132*'Tabulated f values'!AA$3*'Tabulated f values'!AA$3)+Fit_Parameters!$K132*EXP(-Fit_Parameters!$L132*'Tabulated f values'!AA$3*'Tabulated f values'!AA$3)+Fit_Parameters!$M132</f>
        <v>16.245370105036322</v>
      </c>
      <c r="AB129" s="5">
        <f>Fit_Parameters!$C132*EXP(-Fit_Parameters!$D132*'Tabulated f values'!AB$3*'Tabulated f values'!AB$3)+Fit_Parameters!$E132*EXP(-Fit_Parameters!$F132*'Tabulated f values'!AB$3*'Tabulated f values'!AB$3)+Fit_Parameters!$G132*EXP(-Fit_Parameters!$H132*'Tabulated f values'!AB$3*'Tabulated f values'!AB$3)+Fit_Parameters!$I132*EXP(-Fit_Parameters!$J132*'Tabulated f values'!AB$3*'Tabulated f values'!AB$3)+Fit_Parameters!$K132*EXP(-Fit_Parameters!$L132*'Tabulated f values'!AB$3*'Tabulated f values'!AB$3)+Fit_Parameters!$M132</f>
        <v>15.734580715476874</v>
      </c>
      <c r="AC129" s="5">
        <f>Fit_Parameters!$C132*EXP(-Fit_Parameters!$D132*'Tabulated f values'!AC$3*'Tabulated f values'!AC$3)+Fit_Parameters!$E132*EXP(-Fit_Parameters!$F132*'Tabulated f values'!AC$3*'Tabulated f values'!AC$3)+Fit_Parameters!$G132*EXP(-Fit_Parameters!$H132*'Tabulated f values'!AC$3*'Tabulated f values'!AC$3)+Fit_Parameters!$I132*EXP(-Fit_Parameters!$J132*'Tabulated f values'!AC$3*'Tabulated f values'!AC$3)+Fit_Parameters!$K132*EXP(-Fit_Parameters!$L132*'Tabulated f values'!AC$3*'Tabulated f values'!AC$3)+Fit_Parameters!$M132</f>
        <v>15.244047481436361</v>
      </c>
      <c r="AD129" s="5"/>
      <c r="AE129" s="5"/>
      <c r="AF129" s="5"/>
      <c r="AG129" s="5"/>
    </row>
    <row r="130" spans="1:33" x14ac:dyDescent="0.25">
      <c r="A130">
        <f>Fit_Parameters!A133</f>
        <v>57</v>
      </c>
      <c r="B130" t="str">
        <f>Fit_Parameters!B133</f>
        <v>La3+</v>
      </c>
      <c r="C130" s="5">
        <f>Fit_Parameters!$C133*EXP(-Fit_Parameters!$D133*'Tabulated f values'!C$3*'Tabulated f values'!C$3)+Fit_Parameters!$E133*EXP(-Fit_Parameters!$F133*'Tabulated f values'!C$3*'Tabulated f values'!C$3)+Fit_Parameters!$G133*EXP(-Fit_Parameters!$H133*'Tabulated f values'!C$3*'Tabulated f values'!C$3)+Fit_Parameters!$I133*EXP(-Fit_Parameters!$J133*'Tabulated f values'!C$3*'Tabulated f values'!C$3)+Fit_Parameters!$K133*EXP(-Fit_Parameters!$L133*'Tabulated f values'!C$3*'Tabulated f values'!C$3)+Fit_Parameters!$M133</f>
        <v>54.001519000000016</v>
      </c>
      <c r="D130" s="5">
        <f>Fit_Parameters!$C133*EXP(-Fit_Parameters!$D133*'Tabulated f values'!D$3*'Tabulated f values'!D$3)+Fit_Parameters!$E133*EXP(-Fit_Parameters!$F133*'Tabulated f values'!D$3*'Tabulated f values'!D$3)+Fit_Parameters!$G133*EXP(-Fit_Parameters!$H133*'Tabulated f values'!D$3*'Tabulated f values'!D$3)+Fit_Parameters!$I133*EXP(-Fit_Parameters!$J133*'Tabulated f values'!D$3*'Tabulated f values'!D$3)+Fit_Parameters!$K133*EXP(-Fit_Parameters!$L133*'Tabulated f values'!D$3*'Tabulated f values'!D$3)+Fit_Parameters!$M133</f>
        <v>53.292076486421379</v>
      </c>
      <c r="E130" s="5">
        <f>Fit_Parameters!$C133*EXP(-Fit_Parameters!$D133*'Tabulated f values'!E$3*'Tabulated f values'!E$3)+Fit_Parameters!$E133*EXP(-Fit_Parameters!$F133*'Tabulated f values'!E$3*'Tabulated f values'!E$3)+Fit_Parameters!$G133*EXP(-Fit_Parameters!$H133*'Tabulated f values'!E$3*'Tabulated f values'!E$3)+Fit_Parameters!$I133*EXP(-Fit_Parameters!$J133*'Tabulated f values'!E$3*'Tabulated f values'!E$3)+Fit_Parameters!$K133*EXP(-Fit_Parameters!$L133*'Tabulated f values'!E$3*'Tabulated f values'!E$3)+Fit_Parameters!$M133</f>
        <v>51.330928027756258</v>
      </c>
      <c r="F130" s="5">
        <f>Fit_Parameters!$C133*EXP(-Fit_Parameters!$D133*'Tabulated f values'!F$3*'Tabulated f values'!F$3)+Fit_Parameters!$E133*EXP(-Fit_Parameters!$F133*'Tabulated f values'!F$3*'Tabulated f values'!F$3)+Fit_Parameters!$G133*EXP(-Fit_Parameters!$H133*'Tabulated f values'!F$3*'Tabulated f values'!F$3)+Fit_Parameters!$I133*EXP(-Fit_Parameters!$J133*'Tabulated f values'!F$3*'Tabulated f values'!F$3)+Fit_Parameters!$K133*EXP(-Fit_Parameters!$L133*'Tabulated f values'!F$3*'Tabulated f values'!F$3)+Fit_Parameters!$M133</f>
        <v>48.526227384413559</v>
      </c>
      <c r="G130" s="5">
        <f>Fit_Parameters!$C133*EXP(-Fit_Parameters!$D133*'Tabulated f values'!G$3*'Tabulated f values'!G$3)+Fit_Parameters!$E133*EXP(-Fit_Parameters!$F133*'Tabulated f values'!G$3*'Tabulated f values'!G$3)+Fit_Parameters!$G133*EXP(-Fit_Parameters!$H133*'Tabulated f values'!G$3*'Tabulated f values'!G$3)+Fit_Parameters!$I133*EXP(-Fit_Parameters!$J133*'Tabulated f values'!G$3*'Tabulated f values'!G$3)+Fit_Parameters!$K133*EXP(-Fit_Parameters!$L133*'Tabulated f values'!G$3*'Tabulated f values'!G$3)+Fit_Parameters!$M133</f>
        <v>45.346202726957145</v>
      </c>
      <c r="H130" s="5">
        <f>Fit_Parameters!$C133*EXP(-Fit_Parameters!$D133*'Tabulated f values'!H$3*'Tabulated f values'!H$3)+Fit_Parameters!$E133*EXP(-Fit_Parameters!$F133*'Tabulated f values'!H$3*'Tabulated f values'!H$3)+Fit_Parameters!$G133*EXP(-Fit_Parameters!$H133*'Tabulated f values'!H$3*'Tabulated f values'!H$3)+Fit_Parameters!$I133*EXP(-Fit_Parameters!$J133*'Tabulated f values'!H$3*'Tabulated f values'!H$3)+Fit_Parameters!$K133*EXP(-Fit_Parameters!$L133*'Tabulated f values'!H$3*'Tabulated f values'!H$3)+Fit_Parameters!$M133</f>
        <v>42.17883749777954</v>
      </c>
      <c r="I130" s="5">
        <f>Fit_Parameters!$C133*EXP(-Fit_Parameters!$D133*'Tabulated f values'!I$3*'Tabulated f values'!I$3)+Fit_Parameters!$E133*EXP(-Fit_Parameters!$F133*'Tabulated f values'!I$3*'Tabulated f values'!I$3)+Fit_Parameters!$G133*EXP(-Fit_Parameters!$H133*'Tabulated f values'!I$3*'Tabulated f values'!I$3)+Fit_Parameters!$I133*EXP(-Fit_Parameters!$J133*'Tabulated f values'!I$3*'Tabulated f values'!I$3)+Fit_Parameters!$K133*EXP(-Fit_Parameters!$L133*'Tabulated f values'!I$3*'Tabulated f values'!I$3)+Fit_Parameters!$M133</f>
        <v>39.260475295004838</v>
      </c>
      <c r="J130" s="5">
        <f>Fit_Parameters!$C133*EXP(-Fit_Parameters!$D133*'Tabulated f values'!J$3*'Tabulated f values'!J$3)+Fit_Parameters!$E133*EXP(-Fit_Parameters!$F133*'Tabulated f values'!J$3*'Tabulated f values'!J$3)+Fit_Parameters!$G133*EXP(-Fit_Parameters!$H133*'Tabulated f values'!J$3*'Tabulated f values'!J$3)+Fit_Parameters!$I133*EXP(-Fit_Parameters!$J133*'Tabulated f values'!J$3*'Tabulated f values'!J$3)+Fit_Parameters!$K133*EXP(-Fit_Parameters!$L133*'Tabulated f values'!J$3*'Tabulated f values'!J$3)+Fit_Parameters!$M133</f>
        <v>36.672747806551925</v>
      </c>
      <c r="K130" s="5">
        <f>Fit_Parameters!$C133*EXP(-Fit_Parameters!$D133*'Tabulated f values'!K$3*'Tabulated f values'!K$3)+Fit_Parameters!$E133*EXP(-Fit_Parameters!$F133*'Tabulated f values'!K$3*'Tabulated f values'!K$3)+Fit_Parameters!$G133*EXP(-Fit_Parameters!$H133*'Tabulated f values'!K$3*'Tabulated f values'!K$3)+Fit_Parameters!$I133*EXP(-Fit_Parameters!$J133*'Tabulated f values'!K$3*'Tabulated f values'!K$3)+Fit_Parameters!$K133*EXP(-Fit_Parameters!$L133*'Tabulated f values'!K$3*'Tabulated f values'!K$3)+Fit_Parameters!$M133</f>
        <v>34.391986536571736</v>
      </c>
      <c r="L130" s="5">
        <f>Fit_Parameters!$C133*EXP(-Fit_Parameters!$D133*'Tabulated f values'!L$3*'Tabulated f values'!L$3)+Fit_Parameters!$E133*EXP(-Fit_Parameters!$F133*'Tabulated f values'!L$3*'Tabulated f values'!L$3)+Fit_Parameters!$G133*EXP(-Fit_Parameters!$H133*'Tabulated f values'!L$3*'Tabulated f values'!L$3)+Fit_Parameters!$I133*EXP(-Fit_Parameters!$J133*'Tabulated f values'!L$3*'Tabulated f values'!L$3)+Fit_Parameters!$K133*EXP(-Fit_Parameters!$L133*'Tabulated f values'!L$3*'Tabulated f values'!L$3)+Fit_Parameters!$M133</f>
        <v>32.35285007069875</v>
      </c>
      <c r="M130" s="5">
        <f>Fit_Parameters!$C133*EXP(-Fit_Parameters!$D133*'Tabulated f values'!M$3*'Tabulated f values'!M$3)+Fit_Parameters!$E133*EXP(-Fit_Parameters!$F133*'Tabulated f values'!M$3*'Tabulated f values'!M$3)+Fit_Parameters!$G133*EXP(-Fit_Parameters!$H133*'Tabulated f values'!M$3*'Tabulated f values'!M$3)+Fit_Parameters!$I133*EXP(-Fit_Parameters!$J133*'Tabulated f values'!M$3*'Tabulated f values'!M$3)+Fit_Parameters!$K133*EXP(-Fit_Parameters!$L133*'Tabulated f values'!M$3*'Tabulated f values'!M$3)+Fit_Parameters!$M133</f>
        <v>30.494079695460115</v>
      </c>
      <c r="N130" s="5">
        <f>Fit_Parameters!$C133*EXP(-Fit_Parameters!$D133*'Tabulated f values'!N$3*'Tabulated f values'!N$3)+Fit_Parameters!$E133*EXP(-Fit_Parameters!$F133*'Tabulated f values'!N$3*'Tabulated f values'!N$3)+Fit_Parameters!$G133*EXP(-Fit_Parameters!$H133*'Tabulated f values'!N$3*'Tabulated f values'!N$3)+Fit_Parameters!$I133*EXP(-Fit_Parameters!$J133*'Tabulated f values'!N$3*'Tabulated f values'!N$3)+Fit_Parameters!$K133*EXP(-Fit_Parameters!$L133*'Tabulated f values'!N$3*'Tabulated f values'!N$3)+Fit_Parameters!$M133</f>
        <v>28.777230144707758</v>
      </c>
      <c r="O130" s="5">
        <f>Fit_Parameters!$C133*EXP(-Fit_Parameters!$D133*'Tabulated f values'!O$3*'Tabulated f values'!O$3)+Fit_Parameters!$E133*EXP(-Fit_Parameters!$F133*'Tabulated f values'!O$3*'Tabulated f values'!O$3)+Fit_Parameters!$G133*EXP(-Fit_Parameters!$H133*'Tabulated f values'!O$3*'Tabulated f values'!O$3)+Fit_Parameters!$I133*EXP(-Fit_Parameters!$J133*'Tabulated f values'!O$3*'Tabulated f values'!O$3)+Fit_Parameters!$K133*EXP(-Fit_Parameters!$L133*'Tabulated f values'!O$3*'Tabulated f values'!O$3)+Fit_Parameters!$M133</f>
        <v>27.185806303144062</v>
      </c>
      <c r="P130" s="5">
        <f>Fit_Parameters!$C133*EXP(-Fit_Parameters!$D133*'Tabulated f values'!P$3*'Tabulated f values'!P$3)+Fit_Parameters!$E133*EXP(-Fit_Parameters!$F133*'Tabulated f values'!P$3*'Tabulated f values'!P$3)+Fit_Parameters!$G133*EXP(-Fit_Parameters!$H133*'Tabulated f values'!P$3*'Tabulated f values'!P$3)+Fit_Parameters!$I133*EXP(-Fit_Parameters!$J133*'Tabulated f values'!P$3*'Tabulated f values'!P$3)+Fit_Parameters!$K133*EXP(-Fit_Parameters!$L133*'Tabulated f values'!P$3*'Tabulated f values'!P$3)+Fit_Parameters!$M133</f>
        <v>25.716396007011653</v>
      </c>
      <c r="Q130" s="5">
        <f>Fit_Parameters!$C133*EXP(-Fit_Parameters!$D133*'Tabulated f values'!Q$3*'Tabulated f values'!Q$3)+Fit_Parameters!$E133*EXP(-Fit_Parameters!$F133*'Tabulated f values'!Q$3*'Tabulated f values'!Q$3)+Fit_Parameters!$G133*EXP(-Fit_Parameters!$H133*'Tabulated f values'!Q$3*'Tabulated f values'!Q$3)+Fit_Parameters!$I133*EXP(-Fit_Parameters!$J133*'Tabulated f values'!Q$3*'Tabulated f values'!Q$3)+Fit_Parameters!$K133*EXP(-Fit_Parameters!$L133*'Tabulated f values'!Q$3*'Tabulated f values'!Q$3)+Fit_Parameters!$M133</f>
        <v>24.36989786258701</v>
      </c>
      <c r="R130" s="5">
        <f>Fit_Parameters!$C133*EXP(-Fit_Parameters!$D133*'Tabulated f values'!R$3*'Tabulated f values'!R$3)+Fit_Parameters!$E133*EXP(-Fit_Parameters!$F133*'Tabulated f values'!R$3*'Tabulated f values'!R$3)+Fit_Parameters!$G133*EXP(-Fit_Parameters!$H133*'Tabulated f values'!R$3*'Tabulated f values'!R$3)+Fit_Parameters!$I133*EXP(-Fit_Parameters!$J133*'Tabulated f values'!R$3*'Tabulated f values'!R$3)+Fit_Parameters!$K133*EXP(-Fit_Parameters!$L133*'Tabulated f values'!R$3*'Tabulated f values'!R$3)+Fit_Parameters!$M133</f>
        <v>23.145997553141413</v>
      </c>
      <c r="S130" s="5">
        <f>Fit_Parameters!$C133*EXP(-Fit_Parameters!$D133*'Tabulated f values'!S$3*'Tabulated f values'!S$3)+Fit_Parameters!$E133*EXP(-Fit_Parameters!$F133*'Tabulated f values'!S$3*'Tabulated f values'!S$3)+Fit_Parameters!$G133*EXP(-Fit_Parameters!$H133*'Tabulated f values'!S$3*'Tabulated f values'!S$3)+Fit_Parameters!$I133*EXP(-Fit_Parameters!$J133*'Tabulated f values'!S$3*'Tabulated f values'!S$3)+Fit_Parameters!$K133*EXP(-Fit_Parameters!$L133*'Tabulated f values'!S$3*'Tabulated f values'!S$3)+Fit_Parameters!$M133</f>
        <v>22.04087227823149</v>
      </c>
      <c r="T130" s="5">
        <f>Fit_Parameters!$C133*EXP(-Fit_Parameters!$D133*'Tabulated f values'!T$3*'Tabulated f values'!T$3)+Fit_Parameters!$E133*EXP(-Fit_Parameters!$F133*'Tabulated f values'!T$3*'Tabulated f values'!T$3)+Fit_Parameters!$G133*EXP(-Fit_Parameters!$H133*'Tabulated f values'!T$3*'Tabulated f values'!T$3)+Fit_Parameters!$I133*EXP(-Fit_Parameters!$J133*'Tabulated f values'!T$3*'Tabulated f values'!T$3)+Fit_Parameters!$K133*EXP(-Fit_Parameters!$L133*'Tabulated f values'!T$3*'Tabulated f values'!T$3)+Fit_Parameters!$M133</f>
        <v>21.046993930918575</v>
      </c>
      <c r="U130" s="5">
        <f>Fit_Parameters!$C133*EXP(-Fit_Parameters!$D133*'Tabulated f values'!U$3*'Tabulated f values'!U$3)+Fit_Parameters!$E133*EXP(-Fit_Parameters!$F133*'Tabulated f values'!U$3*'Tabulated f values'!U$3)+Fit_Parameters!$G133*EXP(-Fit_Parameters!$H133*'Tabulated f values'!U$3*'Tabulated f values'!U$3)+Fit_Parameters!$I133*EXP(-Fit_Parameters!$J133*'Tabulated f values'!U$3*'Tabulated f values'!U$3)+Fit_Parameters!$K133*EXP(-Fit_Parameters!$L133*'Tabulated f values'!U$3*'Tabulated f values'!U$3)+Fit_Parameters!$M133</f>
        <v>20.153951491092087</v>
      </c>
      <c r="V130" s="5">
        <f>Fit_Parameters!$C133*EXP(-Fit_Parameters!$D133*'Tabulated f values'!V$3*'Tabulated f values'!V$3)+Fit_Parameters!$E133*EXP(-Fit_Parameters!$F133*'Tabulated f values'!V$3*'Tabulated f values'!V$3)+Fit_Parameters!$G133*EXP(-Fit_Parameters!$H133*'Tabulated f values'!V$3*'Tabulated f values'!V$3)+Fit_Parameters!$I133*EXP(-Fit_Parameters!$J133*'Tabulated f values'!V$3*'Tabulated f values'!V$3)+Fit_Parameters!$K133*EXP(-Fit_Parameters!$L133*'Tabulated f values'!V$3*'Tabulated f values'!V$3)+Fit_Parameters!$M133</f>
        <v>19.349597512637473</v>
      </c>
      <c r="W130" s="5">
        <f>Fit_Parameters!$C133*EXP(-Fit_Parameters!$D133*'Tabulated f values'!W$3*'Tabulated f values'!W$3)+Fit_Parameters!$E133*EXP(-Fit_Parameters!$F133*'Tabulated f values'!W$3*'Tabulated f values'!W$3)+Fit_Parameters!$G133*EXP(-Fit_Parameters!$H133*'Tabulated f values'!W$3*'Tabulated f values'!W$3)+Fit_Parameters!$I133*EXP(-Fit_Parameters!$J133*'Tabulated f values'!W$3*'Tabulated f values'!W$3)+Fit_Parameters!$K133*EXP(-Fit_Parameters!$L133*'Tabulated f values'!W$3*'Tabulated f values'!W$3)+Fit_Parameters!$M133</f>
        <v>18.621157035161787</v>
      </c>
      <c r="X130" s="5">
        <f>Fit_Parameters!$C133*EXP(-Fit_Parameters!$D133*'Tabulated f values'!X$3*'Tabulated f values'!X$3)+Fit_Parameters!$E133*EXP(-Fit_Parameters!$F133*'Tabulated f values'!X$3*'Tabulated f values'!X$3)+Fit_Parameters!$G133*EXP(-Fit_Parameters!$H133*'Tabulated f values'!X$3*'Tabulated f values'!X$3)+Fit_Parameters!$I133*EXP(-Fit_Parameters!$J133*'Tabulated f values'!X$3*'Tabulated f values'!X$3)+Fit_Parameters!$K133*EXP(-Fit_Parameters!$L133*'Tabulated f values'!X$3*'Tabulated f values'!X$3)+Fit_Parameters!$M133</f>
        <v>17.95614074361437</v>
      </c>
      <c r="Y130" s="5">
        <f>Fit_Parameters!$C133*EXP(-Fit_Parameters!$D133*'Tabulated f values'!Y$3*'Tabulated f values'!Y$3)+Fit_Parameters!$E133*EXP(-Fit_Parameters!$F133*'Tabulated f values'!Y$3*'Tabulated f values'!Y$3)+Fit_Parameters!$G133*EXP(-Fit_Parameters!$H133*'Tabulated f values'!Y$3*'Tabulated f values'!Y$3)+Fit_Parameters!$I133*EXP(-Fit_Parameters!$J133*'Tabulated f values'!Y$3*'Tabulated f values'!Y$3)+Fit_Parameters!$K133*EXP(-Fit_Parameters!$L133*'Tabulated f values'!Y$3*'Tabulated f values'!Y$3)+Fit_Parameters!$M133</f>
        <v>17.343011380436423</v>
      </c>
      <c r="Z130" s="5">
        <f>Fit_Parameters!$C133*EXP(-Fit_Parameters!$D133*'Tabulated f values'!Z$3*'Tabulated f values'!Z$3)+Fit_Parameters!$E133*EXP(-Fit_Parameters!$F133*'Tabulated f values'!Z$3*'Tabulated f values'!Z$3)+Fit_Parameters!$G133*EXP(-Fit_Parameters!$H133*'Tabulated f values'!Z$3*'Tabulated f values'!Z$3)+Fit_Parameters!$I133*EXP(-Fit_Parameters!$J133*'Tabulated f values'!Z$3*'Tabulated f values'!Z$3)+Fit_Parameters!$K133*EXP(-Fit_Parameters!$L133*'Tabulated f values'!Z$3*'Tabulated f values'!Z$3)+Fit_Parameters!$M133</f>
        <v>16.771606621380428</v>
      </c>
      <c r="AA130" s="5">
        <f>Fit_Parameters!$C133*EXP(-Fit_Parameters!$D133*'Tabulated f values'!AA$3*'Tabulated f values'!AA$3)+Fit_Parameters!$E133*EXP(-Fit_Parameters!$F133*'Tabulated f values'!AA$3*'Tabulated f values'!AA$3)+Fit_Parameters!$G133*EXP(-Fit_Parameters!$H133*'Tabulated f values'!AA$3*'Tabulated f values'!AA$3)+Fit_Parameters!$I133*EXP(-Fit_Parameters!$J133*'Tabulated f values'!AA$3*'Tabulated f values'!AA$3)+Fit_Parameters!$K133*EXP(-Fit_Parameters!$L133*'Tabulated f values'!AA$3*'Tabulated f values'!AA$3)+Fit_Parameters!$M133</f>
        <v>16.233348985099482</v>
      </c>
      <c r="AB130" s="5">
        <f>Fit_Parameters!$C133*EXP(-Fit_Parameters!$D133*'Tabulated f values'!AB$3*'Tabulated f values'!AB$3)+Fit_Parameters!$E133*EXP(-Fit_Parameters!$F133*'Tabulated f values'!AB$3*'Tabulated f values'!AB$3)+Fit_Parameters!$G133*EXP(-Fit_Parameters!$H133*'Tabulated f values'!AB$3*'Tabulated f values'!AB$3)+Fit_Parameters!$I133*EXP(-Fit_Parameters!$J133*'Tabulated f values'!AB$3*'Tabulated f values'!AB$3)+Fit_Parameters!$K133*EXP(-Fit_Parameters!$L133*'Tabulated f values'!AB$3*'Tabulated f values'!AB$3)+Fit_Parameters!$M133</f>
        <v>15.721285988963118</v>
      </c>
      <c r="AC130" s="5">
        <f>Fit_Parameters!$C133*EXP(-Fit_Parameters!$D133*'Tabulated f values'!AC$3*'Tabulated f values'!AC$3)+Fit_Parameters!$E133*EXP(-Fit_Parameters!$F133*'Tabulated f values'!AC$3*'Tabulated f values'!AC$3)+Fit_Parameters!$G133*EXP(-Fit_Parameters!$H133*'Tabulated f values'!AC$3*'Tabulated f values'!AC$3)+Fit_Parameters!$I133*EXP(-Fit_Parameters!$J133*'Tabulated f values'!AC$3*'Tabulated f values'!AC$3)+Fit_Parameters!$K133*EXP(-Fit_Parameters!$L133*'Tabulated f values'!AC$3*'Tabulated f values'!AC$3)+Fit_Parameters!$M133</f>
        <v>15.230007163791527</v>
      </c>
      <c r="AD130" s="5"/>
      <c r="AE130" s="5"/>
      <c r="AF130" s="5"/>
      <c r="AG130" s="5"/>
    </row>
    <row r="131" spans="1:33" x14ac:dyDescent="0.25">
      <c r="A131">
        <f>Fit_Parameters!A134</f>
        <v>58</v>
      </c>
      <c r="B131" t="str">
        <f>Fit_Parameters!B134</f>
        <v>Ce</v>
      </c>
      <c r="C131" s="5">
        <f>Fit_Parameters!$C134*EXP(-Fit_Parameters!$D134*'Tabulated f values'!C$3*'Tabulated f values'!C$3)+Fit_Parameters!$E134*EXP(-Fit_Parameters!$F134*'Tabulated f values'!C$3*'Tabulated f values'!C$3)+Fit_Parameters!$G134*EXP(-Fit_Parameters!$H134*'Tabulated f values'!C$3*'Tabulated f values'!C$3)+Fit_Parameters!$I134*EXP(-Fit_Parameters!$J134*'Tabulated f values'!C$3*'Tabulated f values'!C$3)+Fit_Parameters!$K134*EXP(-Fit_Parameters!$L134*'Tabulated f values'!C$3*'Tabulated f values'!C$3)+Fit_Parameters!$M134</f>
        <v>57.988588999999997</v>
      </c>
      <c r="D131" s="5">
        <f>Fit_Parameters!$C134*EXP(-Fit_Parameters!$D134*'Tabulated f values'!D$3*'Tabulated f values'!D$3)+Fit_Parameters!$E134*EXP(-Fit_Parameters!$F134*'Tabulated f values'!D$3*'Tabulated f values'!D$3)+Fit_Parameters!$G134*EXP(-Fit_Parameters!$H134*'Tabulated f values'!D$3*'Tabulated f values'!D$3)+Fit_Parameters!$I134*EXP(-Fit_Parameters!$J134*'Tabulated f values'!D$3*'Tabulated f values'!D$3)+Fit_Parameters!$K134*EXP(-Fit_Parameters!$L134*'Tabulated f values'!D$3*'Tabulated f values'!D$3)+Fit_Parameters!$M134</f>
        <v>56.397675787816958</v>
      </c>
      <c r="E131" s="5">
        <f>Fit_Parameters!$C134*EXP(-Fit_Parameters!$D134*'Tabulated f values'!E$3*'Tabulated f values'!E$3)+Fit_Parameters!$E134*EXP(-Fit_Parameters!$F134*'Tabulated f values'!E$3*'Tabulated f values'!E$3)+Fit_Parameters!$G134*EXP(-Fit_Parameters!$H134*'Tabulated f values'!E$3*'Tabulated f values'!E$3)+Fit_Parameters!$I134*EXP(-Fit_Parameters!$J134*'Tabulated f values'!E$3*'Tabulated f values'!E$3)+Fit_Parameters!$K134*EXP(-Fit_Parameters!$L134*'Tabulated f values'!E$3*'Tabulated f values'!E$3)+Fit_Parameters!$M134</f>
        <v>53.038693930429837</v>
      </c>
      <c r="F131" s="5">
        <f>Fit_Parameters!$C134*EXP(-Fit_Parameters!$D134*'Tabulated f values'!F$3*'Tabulated f values'!F$3)+Fit_Parameters!$E134*EXP(-Fit_Parameters!$F134*'Tabulated f values'!F$3*'Tabulated f values'!F$3)+Fit_Parameters!$G134*EXP(-Fit_Parameters!$H134*'Tabulated f values'!F$3*'Tabulated f values'!F$3)+Fit_Parameters!$I134*EXP(-Fit_Parameters!$J134*'Tabulated f values'!F$3*'Tabulated f values'!F$3)+Fit_Parameters!$K134*EXP(-Fit_Parameters!$L134*'Tabulated f values'!F$3*'Tabulated f values'!F$3)+Fit_Parameters!$M134</f>
        <v>49.577747234599634</v>
      </c>
      <c r="G131" s="5">
        <f>Fit_Parameters!$C134*EXP(-Fit_Parameters!$D134*'Tabulated f values'!G$3*'Tabulated f values'!G$3)+Fit_Parameters!$E134*EXP(-Fit_Parameters!$F134*'Tabulated f values'!G$3*'Tabulated f values'!G$3)+Fit_Parameters!$G134*EXP(-Fit_Parameters!$H134*'Tabulated f values'!G$3*'Tabulated f values'!G$3)+Fit_Parameters!$I134*EXP(-Fit_Parameters!$J134*'Tabulated f values'!G$3*'Tabulated f values'!G$3)+Fit_Parameters!$K134*EXP(-Fit_Parameters!$L134*'Tabulated f values'!G$3*'Tabulated f values'!G$3)+Fit_Parameters!$M134</f>
        <v>46.246122374371602</v>
      </c>
      <c r="H131" s="5">
        <f>Fit_Parameters!$C134*EXP(-Fit_Parameters!$D134*'Tabulated f values'!H$3*'Tabulated f values'!H$3)+Fit_Parameters!$E134*EXP(-Fit_Parameters!$F134*'Tabulated f values'!H$3*'Tabulated f values'!H$3)+Fit_Parameters!$G134*EXP(-Fit_Parameters!$H134*'Tabulated f values'!H$3*'Tabulated f values'!H$3)+Fit_Parameters!$I134*EXP(-Fit_Parameters!$J134*'Tabulated f values'!H$3*'Tabulated f values'!H$3)+Fit_Parameters!$K134*EXP(-Fit_Parameters!$L134*'Tabulated f values'!H$3*'Tabulated f values'!H$3)+Fit_Parameters!$M134</f>
        <v>43.039255289870702</v>
      </c>
      <c r="I131" s="5">
        <f>Fit_Parameters!$C134*EXP(-Fit_Parameters!$D134*'Tabulated f values'!I$3*'Tabulated f values'!I$3)+Fit_Parameters!$E134*EXP(-Fit_Parameters!$F134*'Tabulated f values'!I$3*'Tabulated f values'!I$3)+Fit_Parameters!$G134*EXP(-Fit_Parameters!$H134*'Tabulated f values'!I$3*'Tabulated f values'!I$3)+Fit_Parameters!$I134*EXP(-Fit_Parameters!$J134*'Tabulated f values'!I$3*'Tabulated f values'!I$3)+Fit_Parameters!$K134*EXP(-Fit_Parameters!$L134*'Tabulated f values'!I$3*'Tabulated f values'!I$3)+Fit_Parameters!$M134</f>
        <v>40.089599942804405</v>
      </c>
      <c r="J131" s="5">
        <f>Fit_Parameters!$C134*EXP(-Fit_Parameters!$D134*'Tabulated f values'!J$3*'Tabulated f values'!J$3)+Fit_Parameters!$E134*EXP(-Fit_Parameters!$F134*'Tabulated f values'!J$3*'Tabulated f values'!J$3)+Fit_Parameters!$G134*EXP(-Fit_Parameters!$H134*'Tabulated f values'!J$3*'Tabulated f values'!J$3)+Fit_Parameters!$I134*EXP(-Fit_Parameters!$J134*'Tabulated f values'!J$3*'Tabulated f values'!J$3)+Fit_Parameters!$K134*EXP(-Fit_Parameters!$L134*'Tabulated f values'!J$3*'Tabulated f values'!J$3)+Fit_Parameters!$M134</f>
        <v>37.467550547308427</v>
      </c>
      <c r="K131" s="5">
        <f>Fit_Parameters!$C134*EXP(-Fit_Parameters!$D134*'Tabulated f values'!K$3*'Tabulated f values'!K$3)+Fit_Parameters!$E134*EXP(-Fit_Parameters!$F134*'Tabulated f values'!K$3*'Tabulated f values'!K$3)+Fit_Parameters!$G134*EXP(-Fit_Parameters!$H134*'Tabulated f values'!K$3*'Tabulated f values'!K$3)+Fit_Parameters!$I134*EXP(-Fit_Parameters!$J134*'Tabulated f values'!K$3*'Tabulated f values'!K$3)+Fit_Parameters!$K134*EXP(-Fit_Parameters!$L134*'Tabulated f values'!K$3*'Tabulated f values'!K$3)+Fit_Parameters!$M134</f>
        <v>35.148503958518539</v>
      </c>
      <c r="L131" s="5">
        <f>Fit_Parameters!$C134*EXP(-Fit_Parameters!$D134*'Tabulated f values'!L$3*'Tabulated f values'!L$3)+Fit_Parameters!$E134*EXP(-Fit_Parameters!$F134*'Tabulated f values'!L$3*'Tabulated f values'!L$3)+Fit_Parameters!$G134*EXP(-Fit_Parameters!$H134*'Tabulated f values'!L$3*'Tabulated f values'!L$3)+Fit_Parameters!$I134*EXP(-Fit_Parameters!$J134*'Tabulated f values'!L$3*'Tabulated f values'!L$3)+Fit_Parameters!$K134*EXP(-Fit_Parameters!$L134*'Tabulated f values'!L$3*'Tabulated f values'!L$3)+Fit_Parameters!$M134</f>
        <v>33.067296387166685</v>
      </c>
      <c r="M131" s="5">
        <f>Fit_Parameters!$C134*EXP(-Fit_Parameters!$D134*'Tabulated f values'!M$3*'Tabulated f values'!M$3)+Fit_Parameters!$E134*EXP(-Fit_Parameters!$F134*'Tabulated f values'!M$3*'Tabulated f values'!M$3)+Fit_Parameters!$G134*EXP(-Fit_Parameters!$H134*'Tabulated f values'!M$3*'Tabulated f values'!M$3)+Fit_Parameters!$I134*EXP(-Fit_Parameters!$J134*'Tabulated f values'!M$3*'Tabulated f values'!M$3)+Fit_Parameters!$K134*EXP(-Fit_Parameters!$L134*'Tabulated f values'!M$3*'Tabulated f values'!M$3)+Fit_Parameters!$M134</f>
        <v>31.163600836401805</v>
      </c>
      <c r="N131" s="5">
        <f>Fit_Parameters!$C134*EXP(-Fit_Parameters!$D134*'Tabulated f values'!N$3*'Tabulated f values'!N$3)+Fit_Parameters!$E134*EXP(-Fit_Parameters!$F134*'Tabulated f values'!N$3*'Tabulated f values'!N$3)+Fit_Parameters!$G134*EXP(-Fit_Parameters!$H134*'Tabulated f values'!N$3*'Tabulated f values'!N$3)+Fit_Parameters!$I134*EXP(-Fit_Parameters!$J134*'Tabulated f values'!N$3*'Tabulated f values'!N$3)+Fit_Parameters!$K134*EXP(-Fit_Parameters!$L134*'Tabulated f values'!N$3*'Tabulated f values'!N$3)+Fit_Parameters!$M134</f>
        <v>29.400366621666372</v>
      </c>
      <c r="O131" s="5">
        <f>Fit_Parameters!$C134*EXP(-Fit_Parameters!$D134*'Tabulated f values'!O$3*'Tabulated f values'!O$3)+Fit_Parameters!$E134*EXP(-Fit_Parameters!$F134*'Tabulated f values'!O$3*'Tabulated f values'!O$3)+Fit_Parameters!$G134*EXP(-Fit_Parameters!$H134*'Tabulated f values'!O$3*'Tabulated f values'!O$3)+Fit_Parameters!$I134*EXP(-Fit_Parameters!$J134*'Tabulated f values'!O$3*'Tabulated f values'!O$3)+Fit_Parameters!$K134*EXP(-Fit_Parameters!$L134*'Tabulated f values'!O$3*'Tabulated f values'!O$3)+Fit_Parameters!$M134</f>
        <v>27.762615968506999</v>
      </c>
      <c r="P131" s="5">
        <f>Fit_Parameters!$C134*EXP(-Fit_Parameters!$D134*'Tabulated f values'!P$3*'Tabulated f values'!P$3)+Fit_Parameters!$E134*EXP(-Fit_Parameters!$F134*'Tabulated f values'!P$3*'Tabulated f values'!P$3)+Fit_Parameters!$G134*EXP(-Fit_Parameters!$H134*'Tabulated f values'!P$3*'Tabulated f values'!P$3)+Fit_Parameters!$I134*EXP(-Fit_Parameters!$J134*'Tabulated f values'!P$3*'Tabulated f values'!P$3)+Fit_Parameters!$K134*EXP(-Fit_Parameters!$L134*'Tabulated f values'!P$3*'Tabulated f values'!P$3)+Fit_Parameters!$M134</f>
        <v>26.248342679524036</v>
      </c>
      <c r="Q131" s="5">
        <f>Fit_Parameters!$C134*EXP(-Fit_Parameters!$D134*'Tabulated f values'!Q$3*'Tabulated f values'!Q$3)+Fit_Parameters!$E134*EXP(-Fit_Parameters!$F134*'Tabulated f values'!Q$3*'Tabulated f values'!Q$3)+Fit_Parameters!$G134*EXP(-Fit_Parameters!$H134*'Tabulated f values'!Q$3*'Tabulated f values'!Q$3)+Fit_Parameters!$I134*EXP(-Fit_Parameters!$J134*'Tabulated f values'!Q$3*'Tabulated f values'!Q$3)+Fit_Parameters!$K134*EXP(-Fit_Parameters!$L134*'Tabulated f values'!Q$3*'Tabulated f values'!Q$3)+Fit_Parameters!$M134</f>
        <v>24.859626915388304</v>
      </c>
      <c r="R131" s="5">
        <f>Fit_Parameters!$C134*EXP(-Fit_Parameters!$D134*'Tabulated f values'!R$3*'Tabulated f values'!R$3)+Fit_Parameters!$E134*EXP(-Fit_Parameters!$F134*'Tabulated f values'!R$3*'Tabulated f values'!R$3)+Fit_Parameters!$G134*EXP(-Fit_Parameters!$H134*'Tabulated f values'!R$3*'Tabulated f values'!R$3)+Fit_Parameters!$I134*EXP(-Fit_Parameters!$J134*'Tabulated f values'!R$3*'Tabulated f values'!R$3)+Fit_Parameters!$K134*EXP(-Fit_Parameters!$L134*'Tabulated f values'!R$3*'Tabulated f values'!R$3)+Fit_Parameters!$M134</f>
        <v>23.597073594372191</v>
      </c>
      <c r="S131" s="5">
        <f>Fit_Parameters!$C134*EXP(-Fit_Parameters!$D134*'Tabulated f values'!S$3*'Tabulated f values'!S$3)+Fit_Parameters!$E134*EXP(-Fit_Parameters!$F134*'Tabulated f values'!S$3*'Tabulated f values'!S$3)+Fit_Parameters!$G134*EXP(-Fit_Parameters!$H134*'Tabulated f values'!S$3*'Tabulated f values'!S$3)+Fit_Parameters!$I134*EXP(-Fit_Parameters!$J134*'Tabulated f values'!S$3*'Tabulated f values'!S$3)+Fit_Parameters!$K134*EXP(-Fit_Parameters!$L134*'Tabulated f values'!S$3*'Tabulated f values'!S$3)+Fit_Parameters!$M134</f>
        <v>22.457511285456604</v>
      </c>
      <c r="T131" s="5">
        <f>Fit_Parameters!$C134*EXP(-Fit_Parameters!$D134*'Tabulated f values'!T$3*'Tabulated f values'!T$3)+Fit_Parameters!$E134*EXP(-Fit_Parameters!$F134*'Tabulated f values'!T$3*'Tabulated f values'!T$3)+Fit_Parameters!$G134*EXP(-Fit_Parameters!$H134*'Tabulated f values'!T$3*'Tabulated f values'!T$3)+Fit_Parameters!$I134*EXP(-Fit_Parameters!$J134*'Tabulated f values'!T$3*'Tabulated f values'!T$3)+Fit_Parameters!$K134*EXP(-Fit_Parameters!$L134*'Tabulated f values'!T$3*'Tabulated f values'!T$3)+Fit_Parameters!$M134</f>
        <v>21.433802395624689</v>
      </c>
      <c r="U131" s="5">
        <f>Fit_Parameters!$C134*EXP(-Fit_Parameters!$D134*'Tabulated f values'!U$3*'Tabulated f values'!U$3)+Fit_Parameters!$E134*EXP(-Fit_Parameters!$F134*'Tabulated f values'!U$3*'Tabulated f values'!U$3)+Fit_Parameters!$G134*EXP(-Fit_Parameters!$H134*'Tabulated f values'!U$3*'Tabulated f values'!U$3)+Fit_Parameters!$I134*EXP(-Fit_Parameters!$J134*'Tabulated f values'!U$3*'Tabulated f values'!U$3)+Fit_Parameters!$K134*EXP(-Fit_Parameters!$L134*'Tabulated f values'!U$3*'Tabulated f values'!U$3)+Fit_Parameters!$M134</f>
        <v>20.515681388597521</v>
      </c>
      <c r="V131" s="5">
        <f>Fit_Parameters!$C134*EXP(-Fit_Parameters!$D134*'Tabulated f values'!V$3*'Tabulated f values'!V$3)+Fit_Parameters!$E134*EXP(-Fit_Parameters!$F134*'Tabulated f values'!V$3*'Tabulated f values'!V$3)+Fit_Parameters!$G134*EXP(-Fit_Parameters!$H134*'Tabulated f values'!V$3*'Tabulated f values'!V$3)+Fit_Parameters!$I134*EXP(-Fit_Parameters!$J134*'Tabulated f values'!V$3*'Tabulated f values'!V$3)+Fit_Parameters!$K134*EXP(-Fit_Parameters!$L134*'Tabulated f values'!V$3*'Tabulated f values'!V$3)+Fit_Parameters!$M134</f>
        <v>19.690926962380694</v>
      </c>
      <c r="W131" s="5">
        <f>Fit_Parameters!$C134*EXP(-Fit_Parameters!$D134*'Tabulated f values'!W$3*'Tabulated f values'!W$3)+Fit_Parameters!$E134*EXP(-Fit_Parameters!$F134*'Tabulated f values'!W$3*'Tabulated f values'!W$3)+Fit_Parameters!$G134*EXP(-Fit_Parameters!$H134*'Tabulated f values'!W$3*'Tabulated f values'!W$3)+Fit_Parameters!$I134*EXP(-Fit_Parameters!$J134*'Tabulated f values'!W$3*'Tabulated f values'!W$3)+Fit_Parameters!$K134*EXP(-Fit_Parameters!$L134*'Tabulated f values'!W$3*'Tabulated f values'!W$3)+Fit_Parameters!$M134</f>
        <v>18.946506260327389</v>
      </c>
      <c r="X131" s="5">
        <f>Fit_Parameters!$C134*EXP(-Fit_Parameters!$D134*'Tabulated f values'!X$3*'Tabulated f values'!X$3)+Fit_Parameters!$E134*EXP(-Fit_Parameters!$F134*'Tabulated f values'!X$3*'Tabulated f values'!X$3)+Fit_Parameters!$G134*EXP(-Fit_Parameters!$H134*'Tabulated f values'!X$3*'Tabulated f values'!X$3)+Fit_Parameters!$I134*EXP(-Fit_Parameters!$J134*'Tabulated f values'!X$3*'Tabulated f values'!X$3)+Fit_Parameters!$K134*EXP(-Fit_Parameters!$L134*'Tabulated f values'!X$3*'Tabulated f values'!X$3)+Fit_Parameters!$M134</f>
        <v>18.26953025031942</v>
      </c>
      <c r="Y131" s="5">
        <f>Fit_Parameters!$C134*EXP(-Fit_Parameters!$D134*'Tabulated f values'!Y$3*'Tabulated f values'!Y$3)+Fit_Parameters!$E134*EXP(-Fit_Parameters!$F134*'Tabulated f values'!Y$3*'Tabulated f values'!Y$3)+Fit_Parameters!$G134*EXP(-Fit_Parameters!$H134*'Tabulated f values'!Y$3*'Tabulated f values'!Y$3)+Fit_Parameters!$I134*EXP(-Fit_Parameters!$J134*'Tabulated f values'!Y$3*'Tabulated f values'!Y$3)+Fit_Parameters!$K134*EXP(-Fit_Parameters!$L134*'Tabulated f values'!Y$3*'Tabulated f values'!Y$3)+Fit_Parameters!$M134</f>
        <v>17.6479651841695</v>
      </c>
      <c r="Z131" s="5">
        <f>Fit_Parameters!$C134*EXP(-Fit_Parameters!$D134*'Tabulated f values'!Z$3*'Tabulated f values'!Z$3)+Fit_Parameters!$E134*EXP(-Fit_Parameters!$F134*'Tabulated f values'!Z$3*'Tabulated f values'!Z$3)+Fit_Parameters!$G134*EXP(-Fit_Parameters!$H134*'Tabulated f values'!Z$3*'Tabulated f values'!Z$3)+Fit_Parameters!$I134*EXP(-Fit_Parameters!$J134*'Tabulated f values'!Z$3*'Tabulated f values'!Z$3)+Fit_Parameters!$K134*EXP(-Fit_Parameters!$L134*'Tabulated f values'!Z$3*'Tabulated f values'!Z$3)+Fit_Parameters!$M134</f>
        <v>17.071099135723742</v>
      </c>
      <c r="AA131" s="5">
        <f>Fit_Parameters!$C134*EXP(-Fit_Parameters!$D134*'Tabulated f values'!AA$3*'Tabulated f values'!AA$3)+Fit_Parameters!$E134*EXP(-Fit_Parameters!$F134*'Tabulated f values'!AA$3*'Tabulated f values'!AA$3)+Fit_Parameters!$G134*EXP(-Fit_Parameters!$H134*'Tabulated f values'!AA$3*'Tabulated f values'!AA$3)+Fit_Parameters!$I134*EXP(-Fit_Parameters!$J134*'Tabulated f values'!AA$3*'Tabulated f values'!AA$3)+Fit_Parameters!$K134*EXP(-Fit_Parameters!$L134*'Tabulated f values'!AA$3*'Tabulated f values'!AA$3)+Fit_Parameters!$M134</f>
        <v>16.529790727436115</v>
      </c>
      <c r="AB131" s="5">
        <f>Fit_Parameters!$C134*EXP(-Fit_Parameters!$D134*'Tabulated f values'!AB$3*'Tabulated f values'!AB$3)+Fit_Parameters!$E134*EXP(-Fit_Parameters!$F134*'Tabulated f values'!AB$3*'Tabulated f values'!AB$3)+Fit_Parameters!$G134*EXP(-Fit_Parameters!$H134*'Tabulated f values'!AB$3*'Tabulated f values'!AB$3)+Fit_Parameters!$I134*EXP(-Fit_Parameters!$J134*'Tabulated f values'!AB$3*'Tabulated f values'!AB$3)+Fit_Parameters!$K134*EXP(-Fit_Parameters!$L134*'Tabulated f values'!AB$3*'Tabulated f values'!AB$3)+Fit_Parameters!$M134</f>
        <v>16.016540961700954</v>
      </c>
      <c r="AC131" s="5">
        <f>Fit_Parameters!$C134*EXP(-Fit_Parameters!$D134*'Tabulated f values'!AC$3*'Tabulated f values'!AC$3)+Fit_Parameters!$E134*EXP(-Fit_Parameters!$F134*'Tabulated f values'!AC$3*'Tabulated f values'!AC$3)+Fit_Parameters!$G134*EXP(-Fit_Parameters!$H134*'Tabulated f values'!AC$3*'Tabulated f values'!AC$3)+Fit_Parameters!$I134*EXP(-Fit_Parameters!$J134*'Tabulated f values'!AC$3*'Tabulated f values'!AC$3)+Fit_Parameters!$K134*EXP(-Fit_Parameters!$L134*'Tabulated f values'!AC$3*'Tabulated f values'!AC$3)+Fit_Parameters!$M134</f>
        <v>15.52543370646886</v>
      </c>
      <c r="AD131" s="5"/>
      <c r="AE131" s="5"/>
      <c r="AF131" s="5"/>
      <c r="AG131" s="5"/>
    </row>
    <row r="132" spans="1:33" x14ac:dyDescent="0.25">
      <c r="A132">
        <f>Fit_Parameters!A135</f>
        <v>58</v>
      </c>
      <c r="B132" t="str">
        <f>Fit_Parameters!B135</f>
        <v>Ce3+</v>
      </c>
      <c r="C132" s="5">
        <f>Fit_Parameters!$C135*EXP(-Fit_Parameters!$D135*'Tabulated f values'!C$3*'Tabulated f values'!C$3)+Fit_Parameters!$E135*EXP(-Fit_Parameters!$F135*'Tabulated f values'!C$3*'Tabulated f values'!C$3)+Fit_Parameters!$G135*EXP(-Fit_Parameters!$H135*'Tabulated f values'!C$3*'Tabulated f values'!C$3)+Fit_Parameters!$I135*EXP(-Fit_Parameters!$J135*'Tabulated f values'!C$3*'Tabulated f values'!C$3)+Fit_Parameters!$K135*EXP(-Fit_Parameters!$L135*'Tabulated f values'!C$3*'Tabulated f values'!C$3)+Fit_Parameters!$M135</f>
        <v>54.982294999999993</v>
      </c>
      <c r="D132" s="5">
        <f>Fit_Parameters!$C135*EXP(-Fit_Parameters!$D135*'Tabulated f values'!D$3*'Tabulated f values'!D$3)+Fit_Parameters!$E135*EXP(-Fit_Parameters!$F135*'Tabulated f values'!D$3*'Tabulated f values'!D$3)+Fit_Parameters!$G135*EXP(-Fit_Parameters!$H135*'Tabulated f values'!D$3*'Tabulated f values'!D$3)+Fit_Parameters!$I135*EXP(-Fit_Parameters!$J135*'Tabulated f values'!D$3*'Tabulated f values'!D$3)+Fit_Parameters!$K135*EXP(-Fit_Parameters!$L135*'Tabulated f values'!D$3*'Tabulated f values'!D$3)+Fit_Parameters!$M135</f>
        <v>54.293141431911977</v>
      </c>
      <c r="E132" s="5">
        <f>Fit_Parameters!$C135*EXP(-Fit_Parameters!$D135*'Tabulated f values'!E$3*'Tabulated f values'!E$3)+Fit_Parameters!$E135*EXP(-Fit_Parameters!$F135*'Tabulated f values'!E$3*'Tabulated f values'!E$3)+Fit_Parameters!$G135*EXP(-Fit_Parameters!$H135*'Tabulated f values'!E$3*'Tabulated f values'!E$3)+Fit_Parameters!$I135*EXP(-Fit_Parameters!$J135*'Tabulated f values'!E$3*'Tabulated f values'!E$3)+Fit_Parameters!$K135*EXP(-Fit_Parameters!$L135*'Tabulated f values'!E$3*'Tabulated f values'!E$3)+Fit_Parameters!$M135</f>
        <v>52.366468166797119</v>
      </c>
      <c r="F132" s="5">
        <f>Fit_Parameters!$C135*EXP(-Fit_Parameters!$D135*'Tabulated f values'!F$3*'Tabulated f values'!F$3)+Fit_Parameters!$E135*EXP(-Fit_Parameters!$F135*'Tabulated f values'!F$3*'Tabulated f values'!F$3)+Fit_Parameters!$G135*EXP(-Fit_Parameters!$H135*'Tabulated f values'!F$3*'Tabulated f values'!F$3)+Fit_Parameters!$I135*EXP(-Fit_Parameters!$J135*'Tabulated f values'!F$3*'Tabulated f values'!F$3)+Fit_Parameters!$K135*EXP(-Fit_Parameters!$L135*'Tabulated f values'!F$3*'Tabulated f values'!F$3)+Fit_Parameters!$M135</f>
        <v>49.568727104449266</v>
      </c>
      <c r="G132" s="5">
        <f>Fit_Parameters!$C135*EXP(-Fit_Parameters!$D135*'Tabulated f values'!G$3*'Tabulated f values'!G$3)+Fit_Parameters!$E135*EXP(-Fit_Parameters!$F135*'Tabulated f values'!G$3*'Tabulated f values'!G$3)+Fit_Parameters!$G135*EXP(-Fit_Parameters!$H135*'Tabulated f values'!G$3*'Tabulated f values'!G$3)+Fit_Parameters!$I135*EXP(-Fit_Parameters!$J135*'Tabulated f values'!G$3*'Tabulated f values'!G$3)+Fit_Parameters!$K135*EXP(-Fit_Parameters!$L135*'Tabulated f values'!G$3*'Tabulated f values'!G$3)+Fit_Parameters!$M135</f>
        <v>46.35549371200176</v>
      </c>
      <c r="H132" s="5">
        <f>Fit_Parameters!$C135*EXP(-Fit_Parameters!$D135*'Tabulated f values'!H$3*'Tabulated f values'!H$3)+Fit_Parameters!$E135*EXP(-Fit_Parameters!$F135*'Tabulated f values'!H$3*'Tabulated f values'!H$3)+Fit_Parameters!$G135*EXP(-Fit_Parameters!$H135*'Tabulated f values'!H$3*'Tabulated f values'!H$3)+Fit_Parameters!$I135*EXP(-Fit_Parameters!$J135*'Tabulated f values'!H$3*'Tabulated f values'!H$3)+Fit_Parameters!$K135*EXP(-Fit_Parameters!$L135*'Tabulated f values'!H$3*'Tabulated f values'!H$3)+Fit_Parameters!$M135</f>
        <v>43.125995918596274</v>
      </c>
      <c r="I132" s="5">
        <f>Fit_Parameters!$C135*EXP(-Fit_Parameters!$D135*'Tabulated f values'!I$3*'Tabulated f values'!I$3)+Fit_Parameters!$E135*EXP(-Fit_Parameters!$F135*'Tabulated f values'!I$3*'Tabulated f values'!I$3)+Fit_Parameters!$G135*EXP(-Fit_Parameters!$H135*'Tabulated f values'!I$3*'Tabulated f values'!I$3)+Fit_Parameters!$I135*EXP(-Fit_Parameters!$J135*'Tabulated f values'!I$3*'Tabulated f values'!I$3)+Fit_Parameters!$K135*EXP(-Fit_Parameters!$L135*'Tabulated f values'!I$3*'Tabulated f values'!I$3)+Fit_Parameters!$M135</f>
        <v>40.133564066797106</v>
      </c>
      <c r="J132" s="5">
        <f>Fit_Parameters!$C135*EXP(-Fit_Parameters!$D135*'Tabulated f values'!J$3*'Tabulated f values'!J$3)+Fit_Parameters!$E135*EXP(-Fit_Parameters!$F135*'Tabulated f values'!J$3*'Tabulated f values'!J$3)+Fit_Parameters!$G135*EXP(-Fit_Parameters!$H135*'Tabulated f values'!J$3*'Tabulated f values'!J$3)+Fit_Parameters!$I135*EXP(-Fit_Parameters!$J135*'Tabulated f values'!J$3*'Tabulated f values'!J$3)+Fit_Parameters!$K135*EXP(-Fit_Parameters!$L135*'Tabulated f values'!J$3*'Tabulated f values'!J$3)+Fit_Parameters!$M135</f>
        <v>37.47438759698511</v>
      </c>
      <c r="K132" s="5">
        <f>Fit_Parameters!$C135*EXP(-Fit_Parameters!$D135*'Tabulated f values'!K$3*'Tabulated f values'!K$3)+Fit_Parameters!$E135*EXP(-Fit_Parameters!$F135*'Tabulated f values'!K$3*'Tabulated f values'!K$3)+Fit_Parameters!$G135*EXP(-Fit_Parameters!$H135*'Tabulated f values'!K$3*'Tabulated f values'!K$3)+Fit_Parameters!$I135*EXP(-Fit_Parameters!$J135*'Tabulated f values'!K$3*'Tabulated f values'!K$3)+Fit_Parameters!$K135*EXP(-Fit_Parameters!$L135*'Tabulated f values'!K$3*'Tabulated f values'!K$3)+Fit_Parameters!$M135</f>
        <v>35.133162001966568</v>
      </c>
      <c r="L132" s="5">
        <f>Fit_Parameters!$C135*EXP(-Fit_Parameters!$D135*'Tabulated f values'!L$3*'Tabulated f values'!L$3)+Fit_Parameters!$E135*EXP(-Fit_Parameters!$F135*'Tabulated f values'!L$3*'Tabulated f values'!L$3)+Fit_Parameters!$G135*EXP(-Fit_Parameters!$H135*'Tabulated f values'!L$3*'Tabulated f values'!L$3)+Fit_Parameters!$I135*EXP(-Fit_Parameters!$J135*'Tabulated f values'!L$3*'Tabulated f values'!L$3)+Fit_Parameters!$K135*EXP(-Fit_Parameters!$L135*'Tabulated f values'!L$3*'Tabulated f values'!L$3)+Fit_Parameters!$M135</f>
        <v>33.045596483806094</v>
      </c>
      <c r="M132" s="5">
        <f>Fit_Parameters!$C135*EXP(-Fit_Parameters!$D135*'Tabulated f values'!M$3*'Tabulated f values'!M$3)+Fit_Parameters!$E135*EXP(-Fit_Parameters!$F135*'Tabulated f values'!M$3*'Tabulated f values'!M$3)+Fit_Parameters!$G135*EXP(-Fit_Parameters!$H135*'Tabulated f values'!M$3*'Tabulated f values'!M$3)+Fit_Parameters!$I135*EXP(-Fit_Parameters!$J135*'Tabulated f values'!M$3*'Tabulated f values'!M$3)+Fit_Parameters!$K135*EXP(-Fit_Parameters!$L135*'Tabulated f values'!M$3*'Tabulated f values'!M$3)+Fit_Parameters!$M135</f>
        <v>31.146405179623372</v>
      </c>
      <c r="N132" s="5">
        <f>Fit_Parameters!$C135*EXP(-Fit_Parameters!$D135*'Tabulated f values'!N$3*'Tabulated f values'!N$3)+Fit_Parameters!$E135*EXP(-Fit_Parameters!$F135*'Tabulated f values'!N$3*'Tabulated f values'!N$3)+Fit_Parameters!$G135*EXP(-Fit_Parameters!$H135*'Tabulated f values'!N$3*'Tabulated f values'!N$3)+Fit_Parameters!$I135*EXP(-Fit_Parameters!$J135*'Tabulated f values'!N$3*'Tabulated f values'!N$3)+Fit_Parameters!$K135*EXP(-Fit_Parameters!$L135*'Tabulated f values'!N$3*'Tabulated f values'!N$3)+Fit_Parameters!$M135</f>
        <v>29.391780042507349</v>
      </c>
      <c r="O132" s="5">
        <f>Fit_Parameters!$C135*EXP(-Fit_Parameters!$D135*'Tabulated f values'!O$3*'Tabulated f values'!O$3)+Fit_Parameters!$E135*EXP(-Fit_Parameters!$F135*'Tabulated f values'!O$3*'Tabulated f values'!O$3)+Fit_Parameters!$G135*EXP(-Fit_Parameters!$H135*'Tabulated f values'!O$3*'Tabulated f values'!O$3)+Fit_Parameters!$I135*EXP(-Fit_Parameters!$J135*'Tabulated f values'!O$3*'Tabulated f values'!O$3)+Fit_Parameters!$K135*EXP(-Fit_Parameters!$L135*'Tabulated f values'!O$3*'Tabulated f values'!O$3)+Fit_Parameters!$M135</f>
        <v>27.761393340224672</v>
      </c>
      <c r="P132" s="5">
        <f>Fit_Parameters!$C135*EXP(-Fit_Parameters!$D135*'Tabulated f values'!P$3*'Tabulated f values'!P$3)+Fit_Parameters!$E135*EXP(-Fit_Parameters!$F135*'Tabulated f values'!P$3*'Tabulated f values'!P$3)+Fit_Parameters!$G135*EXP(-Fit_Parameters!$H135*'Tabulated f values'!P$3*'Tabulated f values'!P$3)+Fit_Parameters!$I135*EXP(-Fit_Parameters!$J135*'Tabulated f values'!P$3*'Tabulated f values'!P$3)+Fit_Parameters!$K135*EXP(-Fit_Parameters!$L135*'Tabulated f values'!P$3*'Tabulated f values'!P$3)+Fit_Parameters!$M135</f>
        <v>26.250561453408878</v>
      </c>
      <c r="Q132" s="5">
        <f>Fit_Parameters!$C135*EXP(-Fit_Parameters!$D135*'Tabulated f values'!Q$3*'Tabulated f values'!Q$3)+Fit_Parameters!$E135*EXP(-Fit_Parameters!$F135*'Tabulated f values'!Q$3*'Tabulated f values'!Q$3)+Fit_Parameters!$G135*EXP(-Fit_Parameters!$H135*'Tabulated f values'!Q$3*'Tabulated f values'!Q$3)+Fit_Parameters!$I135*EXP(-Fit_Parameters!$J135*'Tabulated f values'!Q$3*'Tabulated f values'!Q$3)+Fit_Parameters!$K135*EXP(-Fit_Parameters!$L135*'Tabulated f values'!Q$3*'Tabulated f values'!Q$3)+Fit_Parameters!$M135</f>
        <v>24.861066055039103</v>
      </c>
      <c r="R132" s="5">
        <f>Fit_Parameters!$C135*EXP(-Fit_Parameters!$D135*'Tabulated f values'!R$3*'Tabulated f values'!R$3)+Fit_Parameters!$E135*EXP(-Fit_Parameters!$F135*'Tabulated f values'!R$3*'Tabulated f values'!R$3)+Fit_Parameters!$G135*EXP(-Fit_Parameters!$H135*'Tabulated f values'!R$3*'Tabulated f values'!R$3)+Fit_Parameters!$I135*EXP(-Fit_Parameters!$J135*'Tabulated f values'!R$3*'Tabulated f values'!R$3)+Fit_Parameters!$K135*EXP(-Fit_Parameters!$L135*'Tabulated f values'!R$3*'Tabulated f values'!R$3)+Fit_Parameters!$M135</f>
        <v>23.594638178270074</v>
      </c>
      <c r="S132" s="5">
        <f>Fit_Parameters!$C135*EXP(-Fit_Parameters!$D135*'Tabulated f values'!S$3*'Tabulated f values'!S$3)+Fit_Parameters!$E135*EXP(-Fit_Parameters!$F135*'Tabulated f values'!S$3*'Tabulated f values'!S$3)+Fit_Parameters!$G135*EXP(-Fit_Parameters!$H135*'Tabulated f values'!S$3*'Tabulated f values'!S$3)+Fit_Parameters!$I135*EXP(-Fit_Parameters!$J135*'Tabulated f values'!S$3*'Tabulated f values'!S$3)+Fit_Parameters!$K135*EXP(-Fit_Parameters!$L135*'Tabulated f values'!S$3*'Tabulated f values'!S$3)+Fit_Parameters!$M135</f>
        <v>22.449726633095011</v>
      </c>
      <c r="T132" s="5">
        <f>Fit_Parameters!$C135*EXP(-Fit_Parameters!$D135*'Tabulated f values'!T$3*'Tabulated f values'!T$3)+Fit_Parameters!$E135*EXP(-Fit_Parameters!$F135*'Tabulated f values'!T$3*'Tabulated f values'!T$3)+Fit_Parameters!$G135*EXP(-Fit_Parameters!$H135*'Tabulated f values'!T$3*'Tabulated f values'!T$3)+Fit_Parameters!$I135*EXP(-Fit_Parameters!$J135*'Tabulated f values'!T$3*'Tabulated f values'!T$3)+Fit_Parameters!$K135*EXP(-Fit_Parameters!$L135*'Tabulated f values'!T$3*'Tabulated f values'!T$3)+Fit_Parameters!$M135</f>
        <v>21.420686944247706</v>
      </c>
      <c r="U132" s="5">
        <f>Fit_Parameters!$C135*EXP(-Fit_Parameters!$D135*'Tabulated f values'!U$3*'Tabulated f values'!U$3)+Fit_Parameters!$E135*EXP(-Fit_Parameters!$F135*'Tabulated f values'!U$3*'Tabulated f values'!U$3)+Fit_Parameters!$G135*EXP(-Fit_Parameters!$H135*'Tabulated f values'!U$3*'Tabulated f values'!U$3)+Fit_Parameters!$I135*EXP(-Fit_Parameters!$J135*'Tabulated f values'!U$3*'Tabulated f values'!U$3)+Fit_Parameters!$K135*EXP(-Fit_Parameters!$L135*'Tabulated f values'!U$3*'Tabulated f values'!U$3)+Fit_Parameters!$M135</f>
        <v>20.498320035340896</v>
      </c>
      <c r="V132" s="5">
        <f>Fit_Parameters!$C135*EXP(-Fit_Parameters!$D135*'Tabulated f values'!V$3*'Tabulated f values'!V$3)+Fit_Parameters!$E135*EXP(-Fit_Parameters!$F135*'Tabulated f values'!V$3*'Tabulated f values'!V$3)+Fit_Parameters!$G135*EXP(-Fit_Parameters!$H135*'Tabulated f values'!V$3*'Tabulated f values'!V$3)+Fit_Parameters!$I135*EXP(-Fit_Parameters!$J135*'Tabulated f values'!V$3*'Tabulated f values'!V$3)+Fit_Parameters!$K135*EXP(-Fit_Parameters!$L135*'Tabulated f values'!V$3*'Tabulated f values'!V$3)+Fit_Parameters!$M135</f>
        <v>19.670974672076881</v>
      </c>
      <c r="W132" s="5">
        <f>Fit_Parameters!$C135*EXP(-Fit_Parameters!$D135*'Tabulated f values'!W$3*'Tabulated f values'!W$3)+Fit_Parameters!$E135*EXP(-Fit_Parameters!$F135*'Tabulated f values'!W$3*'Tabulated f values'!W$3)+Fit_Parameters!$G135*EXP(-Fit_Parameters!$H135*'Tabulated f values'!W$3*'Tabulated f values'!W$3)+Fit_Parameters!$I135*EXP(-Fit_Parameters!$J135*'Tabulated f values'!W$3*'Tabulated f values'!W$3)+Fit_Parameters!$K135*EXP(-Fit_Parameters!$L135*'Tabulated f values'!W$3*'Tabulated f values'!W$3)+Fit_Parameters!$M135</f>
        <v>18.925753253082632</v>
      </c>
      <c r="X132" s="5">
        <f>Fit_Parameters!$C135*EXP(-Fit_Parameters!$D135*'Tabulated f values'!X$3*'Tabulated f values'!X$3)+Fit_Parameters!$E135*EXP(-Fit_Parameters!$F135*'Tabulated f values'!X$3*'Tabulated f values'!X$3)+Fit_Parameters!$G135*EXP(-Fit_Parameters!$H135*'Tabulated f values'!X$3*'Tabulated f values'!X$3)+Fit_Parameters!$I135*EXP(-Fit_Parameters!$J135*'Tabulated f values'!X$3*'Tabulated f values'!X$3)+Fit_Parameters!$K135*EXP(-Fit_Parameters!$L135*'Tabulated f values'!X$3*'Tabulated f values'!X$3)+Fit_Parameters!$M135</f>
        <v>18.249586795456693</v>
      </c>
      <c r="Y132" s="5">
        <f>Fit_Parameters!$C135*EXP(-Fit_Parameters!$D135*'Tabulated f values'!Y$3*'Tabulated f values'!Y$3)+Fit_Parameters!$E135*EXP(-Fit_Parameters!$F135*'Tabulated f values'!Y$3*'Tabulated f values'!Y$3)+Fit_Parameters!$G135*EXP(-Fit_Parameters!$H135*'Tabulated f values'!Y$3*'Tabulated f values'!Y$3)+Fit_Parameters!$I135*EXP(-Fit_Parameters!$J135*'Tabulated f values'!Y$3*'Tabulated f values'!Y$3)+Fit_Parameters!$K135*EXP(-Fit_Parameters!$L135*'Tabulated f values'!Y$3*'Tabulated f values'!Y$3)+Fit_Parameters!$M135</f>
        <v>17.630076958274145</v>
      </c>
      <c r="Z132" s="5">
        <f>Fit_Parameters!$C135*EXP(-Fit_Parameters!$D135*'Tabulated f values'!Z$3*'Tabulated f values'!Z$3)+Fit_Parameters!$E135*EXP(-Fit_Parameters!$F135*'Tabulated f values'!Z$3*'Tabulated f values'!Z$3)+Fit_Parameters!$G135*EXP(-Fit_Parameters!$H135*'Tabulated f values'!Z$3*'Tabulated f values'!Z$3)+Fit_Parameters!$I135*EXP(-Fit_Parameters!$J135*'Tabulated f values'!Z$3*'Tabulated f values'!Z$3)+Fit_Parameters!$K135*EXP(-Fit_Parameters!$L135*'Tabulated f values'!Z$3*'Tabulated f values'!Z$3)+Fit_Parameters!$M135</f>
        <v>17.056076927994184</v>
      </c>
      <c r="AA132" s="5">
        <f>Fit_Parameters!$C135*EXP(-Fit_Parameters!$D135*'Tabulated f values'!AA$3*'Tabulated f values'!AA$3)+Fit_Parameters!$E135*EXP(-Fit_Parameters!$F135*'Tabulated f values'!AA$3*'Tabulated f values'!AA$3)+Fit_Parameters!$G135*EXP(-Fit_Parameters!$H135*'Tabulated f values'!AA$3*'Tabulated f values'!AA$3)+Fit_Parameters!$I135*EXP(-Fit_Parameters!$J135*'Tabulated f values'!AA$3*'Tabulated f values'!AA$3)+Fit_Parameters!$K135*EXP(-Fit_Parameters!$L135*'Tabulated f values'!AA$3*'Tabulated f values'!AA$3)+Fit_Parameters!$M135</f>
        <v>16.518025318173841</v>
      </c>
      <c r="AB132" s="5">
        <f>Fit_Parameters!$C135*EXP(-Fit_Parameters!$D135*'Tabulated f values'!AB$3*'Tabulated f values'!AB$3)+Fit_Parameters!$E135*EXP(-Fit_Parameters!$F135*'Tabulated f values'!AB$3*'Tabulated f values'!AB$3)+Fit_Parameters!$G135*EXP(-Fit_Parameters!$H135*'Tabulated f values'!AB$3*'Tabulated f values'!AB$3)+Fit_Parameters!$I135*EXP(-Fit_Parameters!$J135*'Tabulated f values'!AB$3*'Tabulated f values'!AB$3)+Fit_Parameters!$K135*EXP(-Fit_Parameters!$L135*'Tabulated f values'!AB$3*'Tabulated f values'!AB$3)+Fit_Parameters!$M135</f>
        <v>16.008070995546177</v>
      </c>
      <c r="AC132" s="5">
        <f>Fit_Parameters!$C135*EXP(-Fit_Parameters!$D135*'Tabulated f values'!AC$3*'Tabulated f values'!AC$3)+Fit_Parameters!$E135*EXP(-Fit_Parameters!$F135*'Tabulated f values'!AC$3*'Tabulated f values'!AC$3)+Fit_Parameters!$G135*EXP(-Fit_Parameters!$H135*'Tabulated f values'!AC$3*'Tabulated f values'!AC$3)+Fit_Parameters!$I135*EXP(-Fit_Parameters!$J135*'Tabulated f values'!AC$3*'Tabulated f values'!AC$3)+Fit_Parameters!$K135*EXP(-Fit_Parameters!$L135*'Tabulated f values'!AC$3*'Tabulated f values'!AC$3)+Fit_Parameters!$M135</f>
        <v>15.520037816927299</v>
      </c>
      <c r="AD132" s="5"/>
      <c r="AE132" s="5"/>
      <c r="AF132" s="5"/>
      <c r="AG132" s="5"/>
    </row>
    <row r="133" spans="1:33" x14ac:dyDescent="0.25">
      <c r="A133">
        <f>Fit_Parameters!A136</f>
        <v>58</v>
      </c>
      <c r="B133" t="str">
        <f>Fit_Parameters!B136</f>
        <v>Ce4+</v>
      </c>
      <c r="C133" s="5">
        <f>Fit_Parameters!$C136*EXP(-Fit_Parameters!$D136*'Tabulated f values'!C$3*'Tabulated f values'!C$3)+Fit_Parameters!$E136*EXP(-Fit_Parameters!$F136*'Tabulated f values'!C$3*'Tabulated f values'!C$3)+Fit_Parameters!$G136*EXP(-Fit_Parameters!$H136*'Tabulated f values'!C$3*'Tabulated f values'!C$3)+Fit_Parameters!$I136*EXP(-Fit_Parameters!$J136*'Tabulated f values'!C$3*'Tabulated f values'!C$3)+Fit_Parameters!$K136*EXP(-Fit_Parameters!$L136*'Tabulated f values'!C$3*'Tabulated f values'!C$3)+Fit_Parameters!$M136</f>
        <v>53.993916999999996</v>
      </c>
      <c r="D133" s="5">
        <f>Fit_Parameters!$C136*EXP(-Fit_Parameters!$D136*'Tabulated f values'!D$3*'Tabulated f values'!D$3)+Fit_Parameters!$E136*EXP(-Fit_Parameters!$F136*'Tabulated f values'!D$3*'Tabulated f values'!D$3)+Fit_Parameters!$G136*EXP(-Fit_Parameters!$H136*'Tabulated f values'!D$3*'Tabulated f values'!D$3)+Fit_Parameters!$I136*EXP(-Fit_Parameters!$J136*'Tabulated f values'!D$3*'Tabulated f values'!D$3)+Fit_Parameters!$K136*EXP(-Fit_Parameters!$L136*'Tabulated f values'!D$3*'Tabulated f values'!D$3)+Fit_Parameters!$M136</f>
        <v>53.364197963252266</v>
      </c>
      <c r="E133" s="5">
        <f>Fit_Parameters!$C136*EXP(-Fit_Parameters!$D136*'Tabulated f values'!E$3*'Tabulated f values'!E$3)+Fit_Parameters!$E136*EXP(-Fit_Parameters!$F136*'Tabulated f values'!E$3*'Tabulated f values'!E$3)+Fit_Parameters!$G136*EXP(-Fit_Parameters!$H136*'Tabulated f values'!E$3*'Tabulated f values'!E$3)+Fit_Parameters!$I136*EXP(-Fit_Parameters!$J136*'Tabulated f values'!E$3*'Tabulated f values'!E$3)+Fit_Parameters!$K136*EXP(-Fit_Parameters!$L136*'Tabulated f values'!E$3*'Tabulated f values'!E$3)+Fit_Parameters!$M136</f>
        <v>51.593578974909818</v>
      </c>
      <c r="F133" s="5">
        <f>Fit_Parameters!$C136*EXP(-Fit_Parameters!$D136*'Tabulated f values'!F$3*'Tabulated f values'!F$3)+Fit_Parameters!$E136*EXP(-Fit_Parameters!$F136*'Tabulated f values'!F$3*'Tabulated f values'!F$3)+Fit_Parameters!$G136*EXP(-Fit_Parameters!$H136*'Tabulated f values'!F$3*'Tabulated f values'!F$3)+Fit_Parameters!$I136*EXP(-Fit_Parameters!$J136*'Tabulated f values'!F$3*'Tabulated f values'!F$3)+Fit_Parameters!$K136*EXP(-Fit_Parameters!$L136*'Tabulated f values'!F$3*'Tabulated f values'!F$3)+Fit_Parameters!$M136</f>
        <v>48.994026406167286</v>
      </c>
      <c r="G133" s="5">
        <f>Fit_Parameters!$C136*EXP(-Fit_Parameters!$D136*'Tabulated f values'!G$3*'Tabulated f values'!G$3)+Fit_Parameters!$E136*EXP(-Fit_Parameters!$F136*'Tabulated f values'!G$3*'Tabulated f values'!G$3)+Fit_Parameters!$G136*EXP(-Fit_Parameters!$H136*'Tabulated f values'!G$3*'Tabulated f values'!G$3)+Fit_Parameters!$I136*EXP(-Fit_Parameters!$J136*'Tabulated f values'!G$3*'Tabulated f values'!G$3)+Fit_Parameters!$K136*EXP(-Fit_Parameters!$L136*'Tabulated f values'!G$3*'Tabulated f values'!G$3)+Fit_Parameters!$M136</f>
        <v>45.962692662078787</v>
      </c>
      <c r="H133" s="5">
        <f>Fit_Parameters!$C136*EXP(-Fit_Parameters!$D136*'Tabulated f values'!H$3*'Tabulated f values'!H$3)+Fit_Parameters!$E136*EXP(-Fit_Parameters!$F136*'Tabulated f values'!H$3*'Tabulated f values'!H$3)+Fit_Parameters!$G136*EXP(-Fit_Parameters!$H136*'Tabulated f values'!H$3*'Tabulated f values'!H$3)+Fit_Parameters!$I136*EXP(-Fit_Parameters!$J136*'Tabulated f values'!H$3*'Tabulated f values'!H$3)+Fit_Parameters!$K136*EXP(-Fit_Parameters!$L136*'Tabulated f values'!H$3*'Tabulated f values'!H$3)+Fit_Parameters!$M136</f>
        <v>42.862293895989268</v>
      </c>
      <c r="I133" s="5">
        <f>Fit_Parameters!$C136*EXP(-Fit_Parameters!$D136*'Tabulated f values'!I$3*'Tabulated f values'!I$3)+Fit_Parameters!$E136*EXP(-Fit_Parameters!$F136*'Tabulated f values'!I$3*'Tabulated f values'!I$3)+Fit_Parameters!$G136*EXP(-Fit_Parameters!$H136*'Tabulated f values'!I$3*'Tabulated f values'!I$3)+Fit_Parameters!$I136*EXP(-Fit_Parameters!$J136*'Tabulated f values'!I$3*'Tabulated f values'!I$3)+Fit_Parameters!$K136*EXP(-Fit_Parameters!$L136*'Tabulated f values'!I$3*'Tabulated f values'!I$3)+Fit_Parameters!$M136</f>
        <v>39.940813919823157</v>
      </c>
      <c r="J133" s="5">
        <f>Fit_Parameters!$C136*EXP(-Fit_Parameters!$D136*'Tabulated f values'!J$3*'Tabulated f values'!J$3)+Fit_Parameters!$E136*EXP(-Fit_Parameters!$F136*'Tabulated f values'!J$3*'Tabulated f values'!J$3)+Fit_Parameters!$G136*EXP(-Fit_Parameters!$H136*'Tabulated f values'!J$3*'Tabulated f values'!J$3)+Fit_Parameters!$I136*EXP(-Fit_Parameters!$J136*'Tabulated f values'!J$3*'Tabulated f values'!J$3)+Fit_Parameters!$K136*EXP(-Fit_Parameters!$L136*'Tabulated f values'!J$3*'Tabulated f values'!J$3)+Fit_Parameters!$M136</f>
        <v>37.312029229958284</v>
      </c>
      <c r="K133" s="5">
        <f>Fit_Parameters!$C136*EXP(-Fit_Parameters!$D136*'Tabulated f values'!K$3*'Tabulated f values'!K$3)+Fit_Parameters!$E136*EXP(-Fit_Parameters!$F136*'Tabulated f values'!K$3*'Tabulated f values'!K$3)+Fit_Parameters!$G136*EXP(-Fit_Parameters!$H136*'Tabulated f values'!K$3*'Tabulated f values'!K$3)+Fit_Parameters!$I136*EXP(-Fit_Parameters!$J136*'Tabulated f values'!K$3*'Tabulated f values'!K$3)+Fit_Parameters!$K136*EXP(-Fit_Parameters!$L136*'Tabulated f values'!K$3*'Tabulated f values'!K$3)+Fit_Parameters!$M136</f>
        <v>34.985129045340713</v>
      </c>
      <c r="L133" s="5">
        <f>Fit_Parameters!$C136*EXP(-Fit_Parameters!$D136*'Tabulated f values'!L$3*'Tabulated f values'!L$3)+Fit_Parameters!$E136*EXP(-Fit_Parameters!$F136*'Tabulated f values'!L$3*'Tabulated f values'!L$3)+Fit_Parameters!$G136*EXP(-Fit_Parameters!$H136*'Tabulated f values'!L$3*'Tabulated f values'!L$3)+Fit_Parameters!$I136*EXP(-Fit_Parameters!$J136*'Tabulated f values'!L$3*'Tabulated f values'!L$3)+Fit_Parameters!$K136*EXP(-Fit_Parameters!$L136*'Tabulated f values'!L$3*'Tabulated f values'!L$3)+Fit_Parameters!$M136</f>
        <v>32.914303772431531</v>
      </c>
      <c r="M133" s="5">
        <f>Fit_Parameters!$C136*EXP(-Fit_Parameters!$D136*'Tabulated f values'!M$3*'Tabulated f values'!M$3)+Fit_Parameters!$E136*EXP(-Fit_Parameters!$F136*'Tabulated f values'!M$3*'Tabulated f values'!M$3)+Fit_Parameters!$G136*EXP(-Fit_Parameters!$H136*'Tabulated f values'!M$3*'Tabulated f values'!M$3)+Fit_Parameters!$I136*EXP(-Fit_Parameters!$J136*'Tabulated f values'!M$3*'Tabulated f values'!M$3)+Fit_Parameters!$K136*EXP(-Fit_Parameters!$L136*'Tabulated f values'!M$3*'Tabulated f values'!M$3)+Fit_Parameters!$M136</f>
        <v>31.041952271450413</v>
      </c>
      <c r="N133" s="5">
        <f>Fit_Parameters!$C136*EXP(-Fit_Parameters!$D136*'Tabulated f values'!N$3*'Tabulated f values'!N$3)+Fit_Parameters!$E136*EXP(-Fit_Parameters!$F136*'Tabulated f values'!N$3*'Tabulated f values'!N$3)+Fit_Parameters!$G136*EXP(-Fit_Parameters!$H136*'Tabulated f values'!N$3*'Tabulated f values'!N$3)+Fit_Parameters!$I136*EXP(-Fit_Parameters!$J136*'Tabulated f values'!N$3*'Tabulated f values'!N$3)+Fit_Parameters!$K136*EXP(-Fit_Parameters!$L136*'Tabulated f values'!N$3*'Tabulated f values'!N$3)+Fit_Parameters!$M136</f>
        <v>29.323100772588077</v>
      </c>
      <c r="O133" s="5">
        <f>Fit_Parameters!$C136*EXP(-Fit_Parameters!$D136*'Tabulated f values'!O$3*'Tabulated f values'!O$3)+Fit_Parameters!$E136*EXP(-Fit_Parameters!$F136*'Tabulated f values'!O$3*'Tabulated f values'!O$3)+Fit_Parameters!$G136*EXP(-Fit_Parameters!$H136*'Tabulated f values'!O$3*'Tabulated f values'!O$3)+Fit_Parameters!$I136*EXP(-Fit_Parameters!$J136*'Tabulated f values'!O$3*'Tabulated f values'!O$3)+Fit_Parameters!$K136*EXP(-Fit_Parameters!$L136*'Tabulated f values'!O$3*'Tabulated f values'!O$3)+Fit_Parameters!$M136</f>
        <v>27.731949770439723</v>
      </c>
      <c r="P133" s="5">
        <f>Fit_Parameters!$C136*EXP(-Fit_Parameters!$D136*'Tabulated f values'!P$3*'Tabulated f values'!P$3)+Fit_Parameters!$E136*EXP(-Fit_Parameters!$F136*'Tabulated f values'!P$3*'Tabulated f values'!P$3)+Fit_Parameters!$G136*EXP(-Fit_Parameters!$H136*'Tabulated f values'!P$3*'Tabulated f values'!P$3)+Fit_Parameters!$I136*EXP(-Fit_Parameters!$J136*'Tabulated f values'!P$3*'Tabulated f values'!P$3)+Fit_Parameters!$K136*EXP(-Fit_Parameters!$L136*'Tabulated f values'!P$3*'Tabulated f values'!P$3)+Fit_Parameters!$M136</f>
        <v>26.257910458671624</v>
      </c>
      <c r="Q133" s="5">
        <f>Fit_Parameters!$C136*EXP(-Fit_Parameters!$D136*'Tabulated f values'!Q$3*'Tabulated f values'!Q$3)+Fit_Parameters!$E136*EXP(-Fit_Parameters!$F136*'Tabulated f values'!Q$3*'Tabulated f values'!Q$3)+Fit_Parameters!$G136*EXP(-Fit_Parameters!$H136*'Tabulated f values'!Q$3*'Tabulated f values'!Q$3)+Fit_Parameters!$I136*EXP(-Fit_Parameters!$J136*'Tabulated f values'!Q$3*'Tabulated f values'!Q$3)+Fit_Parameters!$K136*EXP(-Fit_Parameters!$L136*'Tabulated f values'!Q$3*'Tabulated f values'!Q$3)+Fit_Parameters!$M136</f>
        <v>24.898455633417004</v>
      </c>
      <c r="R133" s="5">
        <f>Fit_Parameters!$C136*EXP(-Fit_Parameters!$D136*'Tabulated f values'!R$3*'Tabulated f values'!R$3)+Fit_Parameters!$E136*EXP(-Fit_Parameters!$F136*'Tabulated f values'!R$3*'Tabulated f values'!R$3)+Fit_Parameters!$G136*EXP(-Fit_Parameters!$H136*'Tabulated f values'!R$3*'Tabulated f values'!R$3)+Fit_Parameters!$I136*EXP(-Fit_Parameters!$J136*'Tabulated f values'!R$3*'Tabulated f values'!R$3)+Fit_Parameters!$K136*EXP(-Fit_Parameters!$L136*'Tabulated f values'!R$3*'Tabulated f values'!R$3)+Fit_Parameters!$M136</f>
        <v>23.653099426381154</v>
      </c>
      <c r="S133" s="5">
        <f>Fit_Parameters!$C136*EXP(-Fit_Parameters!$D136*'Tabulated f values'!S$3*'Tabulated f values'!S$3)+Fit_Parameters!$E136*EXP(-Fit_Parameters!$F136*'Tabulated f values'!S$3*'Tabulated f values'!S$3)+Fit_Parameters!$G136*EXP(-Fit_Parameters!$H136*'Tabulated f values'!S$3*'Tabulated f values'!S$3)+Fit_Parameters!$I136*EXP(-Fit_Parameters!$J136*'Tabulated f values'!S$3*'Tabulated f values'!S$3)+Fit_Parameters!$K136*EXP(-Fit_Parameters!$L136*'Tabulated f values'!S$3*'Tabulated f values'!S$3)+Fit_Parameters!$M136</f>
        <v>22.519868986452256</v>
      </c>
      <c r="T133" s="5">
        <f>Fit_Parameters!$C136*EXP(-Fit_Parameters!$D136*'Tabulated f values'!T$3*'Tabulated f values'!T$3)+Fit_Parameters!$E136*EXP(-Fit_Parameters!$F136*'Tabulated f values'!T$3*'Tabulated f values'!T$3)+Fit_Parameters!$G136*EXP(-Fit_Parameters!$H136*'Tabulated f values'!T$3*'Tabulated f values'!T$3)+Fit_Parameters!$I136*EXP(-Fit_Parameters!$J136*'Tabulated f values'!T$3*'Tabulated f values'!T$3)+Fit_Parameters!$K136*EXP(-Fit_Parameters!$L136*'Tabulated f values'!T$3*'Tabulated f values'!T$3)+Fit_Parameters!$M136</f>
        <v>21.49396366936525</v>
      </c>
      <c r="U133" s="5">
        <f>Fit_Parameters!$C136*EXP(-Fit_Parameters!$D136*'Tabulated f values'!U$3*'Tabulated f values'!U$3)+Fit_Parameters!$E136*EXP(-Fit_Parameters!$F136*'Tabulated f values'!U$3*'Tabulated f values'!U$3)+Fit_Parameters!$G136*EXP(-Fit_Parameters!$H136*'Tabulated f values'!U$3*'Tabulated f values'!U$3)+Fit_Parameters!$I136*EXP(-Fit_Parameters!$J136*'Tabulated f values'!U$3*'Tabulated f values'!U$3)+Fit_Parameters!$K136*EXP(-Fit_Parameters!$L136*'Tabulated f values'!U$3*'Tabulated f values'!U$3)+Fit_Parameters!$M136</f>
        <v>20.567790646077146</v>
      </c>
      <c r="V133" s="5">
        <f>Fit_Parameters!$C136*EXP(-Fit_Parameters!$D136*'Tabulated f values'!V$3*'Tabulated f values'!V$3)+Fit_Parameters!$E136*EXP(-Fit_Parameters!$F136*'Tabulated f values'!V$3*'Tabulated f values'!V$3)+Fit_Parameters!$G136*EXP(-Fit_Parameters!$H136*'Tabulated f values'!V$3*'Tabulated f values'!V$3)+Fit_Parameters!$I136*EXP(-Fit_Parameters!$J136*'Tabulated f values'!V$3*'Tabulated f values'!V$3)+Fit_Parameters!$K136*EXP(-Fit_Parameters!$L136*'Tabulated f values'!V$3*'Tabulated f values'!V$3)+Fit_Parameters!$M136</f>
        <v>19.731660842122228</v>
      </c>
      <c r="W133" s="5">
        <f>Fit_Parameters!$C136*EXP(-Fit_Parameters!$D136*'Tabulated f values'!W$3*'Tabulated f values'!W$3)+Fit_Parameters!$E136*EXP(-Fit_Parameters!$F136*'Tabulated f values'!W$3*'Tabulated f values'!W$3)+Fit_Parameters!$G136*EXP(-Fit_Parameters!$H136*'Tabulated f values'!W$3*'Tabulated f values'!W$3)+Fit_Parameters!$I136*EXP(-Fit_Parameters!$J136*'Tabulated f values'!W$3*'Tabulated f values'!W$3)+Fit_Parameters!$K136*EXP(-Fit_Parameters!$L136*'Tabulated f values'!W$3*'Tabulated f values'!W$3)+Fit_Parameters!$M136</f>
        <v>18.974684669555895</v>
      </c>
      <c r="X133" s="5">
        <f>Fit_Parameters!$C136*EXP(-Fit_Parameters!$D136*'Tabulated f values'!X$3*'Tabulated f values'!X$3)+Fit_Parameters!$E136*EXP(-Fit_Parameters!$F136*'Tabulated f values'!X$3*'Tabulated f values'!X$3)+Fit_Parameters!$G136*EXP(-Fit_Parameters!$H136*'Tabulated f values'!X$3*'Tabulated f values'!X$3)+Fit_Parameters!$I136*EXP(-Fit_Parameters!$J136*'Tabulated f values'!X$3*'Tabulated f values'!X$3)+Fit_Parameters!$K136*EXP(-Fit_Parameters!$L136*'Tabulated f values'!X$3*'Tabulated f values'!X$3)+Fit_Parameters!$M136</f>
        <v>18.285622942536953</v>
      </c>
      <c r="Y133" s="5">
        <f>Fit_Parameters!$C136*EXP(-Fit_Parameters!$D136*'Tabulated f values'!Y$3*'Tabulated f values'!Y$3)+Fit_Parameters!$E136*EXP(-Fit_Parameters!$F136*'Tabulated f values'!Y$3*'Tabulated f values'!Y$3)+Fit_Parameters!$G136*EXP(-Fit_Parameters!$H136*'Tabulated f values'!Y$3*'Tabulated f values'!Y$3)+Fit_Parameters!$I136*EXP(-Fit_Parameters!$J136*'Tabulated f values'!Y$3*'Tabulated f values'!Y$3)+Fit_Parameters!$K136*EXP(-Fit_Parameters!$L136*'Tabulated f values'!Y$3*'Tabulated f values'!Y$3)+Fit_Parameters!$M136</f>
        <v>17.653583833670503</v>
      </c>
      <c r="Z133" s="5">
        <f>Fit_Parameters!$C136*EXP(-Fit_Parameters!$D136*'Tabulated f values'!Z$3*'Tabulated f values'!Z$3)+Fit_Parameters!$E136*EXP(-Fit_Parameters!$F136*'Tabulated f values'!Z$3*'Tabulated f values'!Z$3)+Fit_Parameters!$G136*EXP(-Fit_Parameters!$H136*'Tabulated f values'!Z$3*'Tabulated f values'!Z$3)+Fit_Parameters!$I136*EXP(-Fit_Parameters!$J136*'Tabulated f values'!Z$3*'Tabulated f values'!Z$3)+Fit_Parameters!$K136*EXP(-Fit_Parameters!$L136*'Tabulated f values'!Z$3*'Tabulated f values'!Z$3)+Fit_Parameters!$M136</f>
        <v>17.068530918256435</v>
      </c>
      <c r="AA133" s="5">
        <f>Fit_Parameters!$C136*EXP(-Fit_Parameters!$D136*'Tabulated f values'!AA$3*'Tabulated f values'!AA$3)+Fit_Parameters!$E136*EXP(-Fit_Parameters!$F136*'Tabulated f values'!AA$3*'Tabulated f values'!AA$3)+Fit_Parameters!$G136*EXP(-Fit_Parameters!$H136*'Tabulated f values'!AA$3*'Tabulated f values'!AA$3)+Fit_Parameters!$I136*EXP(-Fit_Parameters!$J136*'Tabulated f values'!AA$3*'Tabulated f values'!AA$3)+Fit_Parameters!$K136*EXP(-Fit_Parameters!$L136*'Tabulated f values'!AA$3*'Tabulated f values'!AA$3)+Fit_Parameters!$M136</f>
        <v>16.521605918588868</v>
      </c>
      <c r="AB133" s="5">
        <f>Fit_Parameters!$C136*EXP(-Fit_Parameters!$D136*'Tabulated f values'!AB$3*'Tabulated f values'!AB$3)+Fit_Parameters!$E136*EXP(-Fit_Parameters!$F136*'Tabulated f values'!AB$3*'Tabulated f values'!AB$3)+Fit_Parameters!$G136*EXP(-Fit_Parameters!$H136*'Tabulated f values'!AB$3*'Tabulated f values'!AB$3)+Fit_Parameters!$I136*EXP(-Fit_Parameters!$J136*'Tabulated f values'!AB$3*'Tabulated f values'!AB$3)+Fit_Parameters!$K136*EXP(-Fit_Parameters!$L136*'Tabulated f values'!AB$3*'Tabulated f values'!AB$3)+Fit_Parameters!$M136</f>
        <v>16.005289319583042</v>
      </c>
      <c r="AC133" s="5">
        <f>Fit_Parameters!$C136*EXP(-Fit_Parameters!$D136*'Tabulated f values'!AC$3*'Tabulated f values'!AC$3)+Fit_Parameters!$E136*EXP(-Fit_Parameters!$F136*'Tabulated f values'!AC$3*'Tabulated f values'!AC$3)+Fit_Parameters!$G136*EXP(-Fit_Parameters!$H136*'Tabulated f values'!AC$3*'Tabulated f values'!AC$3)+Fit_Parameters!$I136*EXP(-Fit_Parameters!$J136*'Tabulated f values'!AC$3*'Tabulated f values'!AC$3)+Fit_Parameters!$K136*EXP(-Fit_Parameters!$L136*'Tabulated f values'!AC$3*'Tabulated f values'!AC$3)+Fit_Parameters!$M136</f>
        <v>15.513430981780466</v>
      </c>
      <c r="AD133" s="5"/>
      <c r="AE133" s="5"/>
      <c r="AF133" s="5"/>
      <c r="AG133" s="5"/>
    </row>
    <row r="134" spans="1:33" x14ac:dyDescent="0.25">
      <c r="A134">
        <f>Fit_Parameters!A137</f>
        <v>59</v>
      </c>
      <c r="B134" t="str">
        <f>Fit_Parameters!B137</f>
        <v>Pr</v>
      </c>
      <c r="C134" s="5">
        <f>Fit_Parameters!$C137*EXP(-Fit_Parameters!$D137*'Tabulated f values'!C$3*'Tabulated f values'!C$3)+Fit_Parameters!$E137*EXP(-Fit_Parameters!$F137*'Tabulated f values'!C$3*'Tabulated f values'!C$3)+Fit_Parameters!$G137*EXP(-Fit_Parameters!$H137*'Tabulated f values'!C$3*'Tabulated f values'!C$3)+Fit_Parameters!$I137*EXP(-Fit_Parameters!$J137*'Tabulated f values'!C$3*'Tabulated f values'!C$3)+Fit_Parameters!$K137*EXP(-Fit_Parameters!$L137*'Tabulated f values'!C$3*'Tabulated f values'!C$3)+Fit_Parameters!$M137</f>
        <v>58.989131999999998</v>
      </c>
      <c r="D134" s="5">
        <f>Fit_Parameters!$C137*EXP(-Fit_Parameters!$D137*'Tabulated f values'!D$3*'Tabulated f values'!D$3)+Fit_Parameters!$E137*EXP(-Fit_Parameters!$F137*'Tabulated f values'!D$3*'Tabulated f values'!D$3)+Fit_Parameters!$G137*EXP(-Fit_Parameters!$H137*'Tabulated f values'!D$3*'Tabulated f values'!D$3)+Fit_Parameters!$I137*EXP(-Fit_Parameters!$J137*'Tabulated f values'!D$3*'Tabulated f values'!D$3)+Fit_Parameters!$K137*EXP(-Fit_Parameters!$L137*'Tabulated f values'!D$3*'Tabulated f values'!D$3)+Fit_Parameters!$M137</f>
        <v>57.451092827575849</v>
      </c>
      <c r="E134" s="5">
        <f>Fit_Parameters!$C137*EXP(-Fit_Parameters!$D137*'Tabulated f values'!E$3*'Tabulated f values'!E$3)+Fit_Parameters!$E137*EXP(-Fit_Parameters!$F137*'Tabulated f values'!E$3*'Tabulated f values'!E$3)+Fit_Parameters!$G137*EXP(-Fit_Parameters!$H137*'Tabulated f values'!E$3*'Tabulated f values'!E$3)+Fit_Parameters!$I137*EXP(-Fit_Parameters!$J137*'Tabulated f values'!E$3*'Tabulated f values'!E$3)+Fit_Parameters!$K137*EXP(-Fit_Parameters!$L137*'Tabulated f values'!E$3*'Tabulated f values'!E$3)+Fit_Parameters!$M137</f>
        <v>54.27156029293532</v>
      </c>
      <c r="F134" s="5">
        <f>Fit_Parameters!$C137*EXP(-Fit_Parameters!$D137*'Tabulated f values'!F$3*'Tabulated f values'!F$3)+Fit_Parameters!$E137*EXP(-Fit_Parameters!$F137*'Tabulated f values'!F$3*'Tabulated f values'!F$3)+Fit_Parameters!$G137*EXP(-Fit_Parameters!$H137*'Tabulated f values'!F$3*'Tabulated f values'!F$3)+Fit_Parameters!$I137*EXP(-Fit_Parameters!$J137*'Tabulated f values'!F$3*'Tabulated f values'!F$3)+Fit_Parameters!$K137*EXP(-Fit_Parameters!$L137*'Tabulated f values'!F$3*'Tabulated f values'!F$3)+Fit_Parameters!$M137</f>
        <v>50.956561314893563</v>
      </c>
      <c r="G134" s="5">
        <f>Fit_Parameters!$C137*EXP(-Fit_Parameters!$D137*'Tabulated f values'!G$3*'Tabulated f values'!G$3)+Fit_Parameters!$E137*EXP(-Fit_Parameters!$F137*'Tabulated f values'!G$3*'Tabulated f values'!G$3)+Fit_Parameters!$G137*EXP(-Fit_Parameters!$H137*'Tabulated f values'!G$3*'Tabulated f values'!G$3)+Fit_Parameters!$I137*EXP(-Fit_Parameters!$J137*'Tabulated f values'!G$3*'Tabulated f values'!G$3)+Fit_Parameters!$K137*EXP(-Fit_Parameters!$L137*'Tabulated f values'!G$3*'Tabulated f values'!G$3)+Fit_Parameters!$M137</f>
        <v>47.621625876758564</v>
      </c>
      <c r="H134" s="5">
        <f>Fit_Parameters!$C137*EXP(-Fit_Parameters!$D137*'Tabulated f values'!H$3*'Tabulated f values'!H$3)+Fit_Parameters!$E137*EXP(-Fit_Parameters!$F137*'Tabulated f values'!H$3*'Tabulated f values'!H$3)+Fit_Parameters!$G137*EXP(-Fit_Parameters!$H137*'Tabulated f values'!H$3*'Tabulated f values'!H$3)+Fit_Parameters!$I137*EXP(-Fit_Parameters!$J137*'Tabulated f values'!H$3*'Tabulated f values'!H$3)+Fit_Parameters!$K137*EXP(-Fit_Parameters!$L137*'Tabulated f values'!H$3*'Tabulated f values'!H$3)+Fit_Parameters!$M137</f>
        <v>44.322021190664692</v>
      </c>
      <c r="I134" s="5">
        <f>Fit_Parameters!$C137*EXP(-Fit_Parameters!$D137*'Tabulated f values'!I$3*'Tabulated f values'!I$3)+Fit_Parameters!$E137*EXP(-Fit_Parameters!$F137*'Tabulated f values'!I$3*'Tabulated f values'!I$3)+Fit_Parameters!$G137*EXP(-Fit_Parameters!$H137*'Tabulated f values'!I$3*'Tabulated f values'!I$3)+Fit_Parameters!$I137*EXP(-Fit_Parameters!$J137*'Tabulated f values'!I$3*'Tabulated f values'!I$3)+Fit_Parameters!$K137*EXP(-Fit_Parameters!$L137*'Tabulated f values'!I$3*'Tabulated f values'!I$3)+Fit_Parameters!$M137</f>
        <v>41.244748095311245</v>
      </c>
      <c r="J134" s="5">
        <f>Fit_Parameters!$C137*EXP(-Fit_Parameters!$D137*'Tabulated f values'!J$3*'Tabulated f values'!J$3)+Fit_Parameters!$E137*EXP(-Fit_Parameters!$F137*'Tabulated f values'!J$3*'Tabulated f values'!J$3)+Fit_Parameters!$G137*EXP(-Fit_Parameters!$H137*'Tabulated f values'!J$3*'Tabulated f values'!J$3)+Fit_Parameters!$I137*EXP(-Fit_Parameters!$J137*'Tabulated f values'!J$3*'Tabulated f values'!J$3)+Fit_Parameters!$K137*EXP(-Fit_Parameters!$L137*'Tabulated f values'!J$3*'Tabulated f values'!J$3)+Fit_Parameters!$M137</f>
        <v>38.488216855699839</v>
      </c>
      <c r="K134" s="5">
        <f>Fit_Parameters!$C137*EXP(-Fit_Parameters!$D137*'Tabulated f values'!K$3*'Tabulated f values'!K$3)+Fit_Parameters!$E137*EXP(-Fit_Parameters!$F137*'Tabulated f values'!K$3*'Tabulated f values'!K$3)+Fit_Parameters!$G137*EXP(-Fit_Parameters!$H137*'Tabulated f values'!K$3*'Tabulated f values'!K$3)+Fit_Parameters!$I137*EXP(-Fit_Parameters!$J137*'Tabulated f values'!K$3*'Tabulated f values'!K$3)+Fit_Parameters!$K137*EXP(-Fit_Parameters!$L137*'Tabulated f values'!K$3*'Tabulated f values'!K$3)+Fit_Parameters!$M137</f>
        <v>36.045920121804976</v>
      </c>
      <c r="L134" s="5">
        <f>Fit_Parameters!$C137*EXP(-Fit_Parameters!$D137*'Tabulated f values'!L$3*'Tabulated f values'!L$3)+Fit_Parameters!$E137*EXP(-Fit_Parameters!$F137*'Tabulated f values'!L$3*'Tabulated f values'!L$3)+Fit_Parameters!$G137*EXP(-Fit_Parameters!$H137*'Tabulated f values'!L$3*'Tabulated f values'!L$3)+Fit_Parameters!$I137*EXP(-Fit_Parameters!$J137*'Tabulated f values'!L$3*'Tabulated f values'!L$3)+Fit_Parameters!$K137*EXP(-Fit_Parameters!$L137*'Tabulated f values'!L$3*'Tabulated f values'!L$3)+Fit_Parameters!$M137</f>
        <v>33.861095042070737</v>
      </c>
      <c r="M134" s="5">
        <f>Fit_Parameters!$C137*EXP(-Fit_Parameters!$D137*'Tabulated f values'!M$3*'Tabulated f values'!M$3)+Fit_Parameters!$E137*EXP(-Fit_Parameters!$F137*'Tabulated f values'!M$3*'Tabulated f values'!M$3)+Fit_Parameters!$G137*EXP(-Fit_Parameters!$H137*'Tabulated f values'!M$3*'Tabulated f values'!M$3)+Fit_Parameters!$I137*EXP(-Fit_Parameters!$J137*'Tabulated f values'!M$3*'Tabulated f values'!M$3)+Fit_Parameters!$K137*EXP(-Fit_Parameters!$L137*'Tabulated f values'!M$3*'Tabulated f values'!M$3)+Fit_Parameters!$M137</f>
        <v>31.873250528870592</v>
      </c>
      <c r="N134" s="5">
        <f>Fit_Parameters!$C137*EXP(-Fit_Parameters!$D137*'Tabulated f values'!N$3*'Tabulated f values'!N$3)+Fit_Parameters!$E137*EXP(-Fit_Parameters!$F137*'Tabulated f values'!N$3*'Tabulated f values'!N$3)+Fit_Parameters!$G137*EXP(-Fit_Parameters!$H137*'Tabulated f values'!N$3*'Tabulated f values'!N$3)+Fit_Parameters!$I137*EXP(-Fit_Parameters!$J137*'Tabulated f values'!N$3*'Tabulated f values'!N$3)+Fit_Parameters!$K137*EXP(-Fit_Parameters!$L137*'Tabulated f values'!N$3*'Tabulated f values'!N$3)+Fit_Parameters!$M137</f>
        <v>30.040686175388139</v>
      </c>
      <c r="O134" s="5">
        <f>Fit_Parameters!$C137*EXP(-Fit_Parameters!$D137*'Tabulated f values'!O$3*'Tabulated f values'!O$3)+Fit_Parameters!$E137*EXP(-Fit_Parameters!$F137*'Tabulated f values'!O$3*'Tabulated f values'!O$3)+Fit_Parameters!$G137*EXP(-Fit_Parameters!$H137*'Tabulated f values'!O$3*'Tabulated f values'!O$3)+Fit_Parameters!$I137*EXP(-Fit_Parameters!$J137*'Tabulated f values'!O$3*'Tabulated f values'!O$3)+Fit_Parameters!$K137*EXP(-Fit_Parameters!$L137*'Tabulated f values'!O$3*'Tabulated f values'!O$3)+Fit_Parameters!$M137</f>
        <v>28.343231976775918</v>
      </c>
      <c r="P134" s="5">
        <f>Fit_Parameters!$C137*EXP(-Fit_Parameters!$D137*'Tabulated f values'!P$3*'Tabulated f values'!P$3)+Fit_Parameters!$E137*EXP(-Fit_Parameters!$F137*'Tabulated f values'!P$3*'Tabulated f values'!P$3)+Fit_Parameters!$G137*EXP(-Fit_Parameters!$H137*'Tabulated f values'!P$3*'Tabulated f values'!P$3)+Fit_Parameters!$I137*EXP(-Fit_Parameters!$J137*'Tabulated f values'!P$3*'Tabulated f values'!P$3)+Fit_Parameters!$K137*EXP(-Fit_Parameters!$L137*'Tabulated f values'!P$3*'Tabulated f values'!P$3)+Fit_Parameters!$M137</f>
        <v>26.775255094909838</v>
      </c>
      <c r="Q134" s="5">
        <f>Fit_Parameters!$C137*EXP(-Fit_Parameters!$D137*'Tabulated f values'!Q$3*'Tabulated f values'!Q$3)+Fit_Parameters!$E137*EXP(-Fit_Parameters!$F137*'Tabulated f values'!Q$3*'Tabulated f values'!Q$3)+Fit_Parameters!$G137*EXP(-Fit_Parameters!$H137*'Tabulated f values'!Q$3*'Tabulated f values'!Q$3)+Fit_Parameters!$I137*EXP(-Fit_Parameters!$J137*'Tabulated f values'!Q$3*'Tabulated f values'!Q$3)+Fit_Parameters!$K137*EXP(-Fit_Parameters!$L137*'Tabulated f values'!Q$3*'Tabulated f values'!Q$3)+Fit_Parameters!$M137</f>
        <v>25.337140293288282</v>
      </c>
      <c r="R134" s="5">
        <f>Fit_Parameters!$C137*EXP(-Fit_Parameters!$D137*'Tabulated f values'!R$3*'Tabulated f values'!R$3)+Fit_Parameters!$E137*EXP(-Fit_Parameters!$F137*'Tabulated f values'!R$3*'Tabulated f values'!R$3)+Fit_Parameters!$G137*EXP(-Fit_Parameters!$H137*'Tabulated f values'!R$3*'Tabulated f values'!R$3)+Fit_Parameters!$I137*EXP(-Fit_Parameters!$J137*'Tabulated f values'!R$3*'Tabulated f values'!R$3)+Fit_Parameters!$K137*EXP(-Fit_Parameters!$L137*'Tabulated f values'!R$3*'Tabulated f values'!R$3)+Fit_Parameters!$M137</f>
        <v>24.029196436464318</v>
      </c>
      <c r="S134" s="5">
        <f>Fit_Parameters!$C137*EXP(-Fit_Parameters!$D137*'Tabulated f values'!S$3*'Tabulated f values'!S$3)+Fit_Parameters!$E137*EXP(-Fit_Parameters!$F137*'Tabulated f values'!S$3*'Tabulated f values'!S$3)+Fit_Parameters!$G137*EXP(-Fit_Parameters!$H137*'Tabulated f values'!S$3*'Tabulated f values'!S$3)+Fit_Parameters!$I137*EXP(-Fit_Parameters!$J137*'Tabulated f values'!S$3*'Tabulated f values'!S$3)+Fit_Parameters!$K137*EXP(-Fit_Parameters!$L137*'Tabulated f values'!S$3*'Tabulated f values'!S$3)+Fit_Parameters!$M137</f>
        <v>22.848656432638304</v>
      </c>
      <c r="T134" s="5">
        <f>Fit_Parameters!$C137*EXP(-Fit_Parameters!$D137*'Tabulated f values'!T$3*'Tabulated f values'!T$3)+Fit_Parameters!$E137*EXP(-Fit_Parameters!$F137*'Tabulated f values'!T$3*'Tabulated f values'!T$3)+Fit_Parameters!$G137*EXP(-Fit_Parameters!$H137*'Tabulated f values'!T$3*'Tabulated f values'!T$3)+Fit_Parameters!$I137*EXP(-Fit_Parameters!$J137*'Tabulated f values'!T$3*'Tabulated f values'!T$3)+Fit_Parameters!$K137*EXP(-Fit_Parameters!$L137*'Tabulated f values'!T$3*'Tabulated f values'!T$3)+Fit_Parameters!$M137</f>
        <v>21.788963400490896</v>
      </c>
      <c r="U134" s="5">
        <f>Fit_Parameters!$C137*EXP(-Fit_Parameters!$D137*'Tabulated f values'!U$3*'Tabulated f values'!U$3)+Fit_Parameters!$E137*EXP(-Fit_Parameters!$F137*'Tabulated f values'!U$3*'Tabulated f values'!U$3)+Fit_Parameters!$G137*EXP(-Fit_Parameters!$H137*'Tabulated f values'!U$3*'Tabulated f values'!U$3)+Fit_Parameters!$I137*EXP(-Fit_Parameters!$J137*'Tabulated f values'!U$3*'Tabulated f values'!U$3)+Fit_Parameters!$K137*EXP(-Fit_Parameters!$L137*'Tabulated f values'!U$3*'Tabulated f values'!U$3)+Fit_Parameters!$M137</f>
        <v>20.84031446683899</v>
      </c>
      <c r="V134" s="5">
        <f>Fit_Parameters!$C137*EXP(-Fit_Parameters!$D137*'Tabulated f values'!V$3*'Tabulated f values'!V$3)+Fit_Parameters!$E137*EXP(-Fit_Parameters!$F137*'Tabulated f values'!V$3*'Tabulated f values'!V$3)+Fit_Parameters!$G137*EXP(-Fit_Parameters!$H137*'Tabulated f values'!V$3*'Tabulated f values'!V$3)+Fit_Parameters!$I137*EXP(-Fit_Parameters!$J137*'Tabulated f values'!V$3*'Tabulated f values'!V$3)+Fit_Parameters!$K137*EXP(-Fit_Parameters!$L137*'Tabulated f values'!V$3*'Tabulated f values'!V$3)+Fit_Parameters!$M137</f>
        <v>19.990708207006929</v>
      </c>
      <c r="W134" s="5">
        <f>Fit_Parameters!$C137*EXP(-Fit_Parameters!$D137*'Tabulated f values'!W$3*'Tabulated f values'!W$3)+Fit_Parameters!$E137*EXP(-Fit_Parameters!$F137*'Tabulated f values'!W$3*'Tabulated f values'!W$3)+Fit_Parameters!$G137*EXP(-Fit_Parameters!$H137*'Tabulated f values'!W$3*'Tabulated f values'!W$3)+Fit_Parameters!$I137*EXP(-Fit_Parameters!$J137*'Tabulated f values'!W$3*'Tabulated f values'!W$3)+Fit_Parameters!$K137*EXP(-Fit_Parameters!$L137*'Tabulated f values'!W$3*'Tabulated f values'!W$3)+Fit_Parameters!$M137</f>
        <v>19.227063578618292</v>
      </c>
      <c r="X134" s="5">
        <f>Fit_Parameters!$C137*EXP(-Fit_Parameters!$D137*'Tabulated f values'!X$3*'Tabulated f values'!X$3)+Fit_Parameters!$E137*EXP(-Fit_Parameters!$F137*'Tabulated f values'!X$3*'Tabulated f values'!X$3)+Fit_Parameters!$G137*EXP(-Fit_Parameters!$H137*'Tabulated f values'!X$3*'Tabulated f values'!X$3)+Fit_Parameters!$I137*EXP(-Fit_Parameters!$J137*'Tabulated f values'!X$3*'Tabulated f values'!X$3)+Fit_Parameters!$K137*EXP(-Fit_Parameters!$L137*'Tabulated f values'!X$3*'Tabulated f values'!X$3)+Fit_Parameters!$M137</f>
        <v>18.536201443025469</v>
      </c>
      <c r="Y134" s="5">
        <f>Fit_Parameters!$C137*EXP(-Fit_Parameters!$D137*'Tabulated f values'!Y$3*'Tabulated f values'!Y$3)+Fit_Parameters!$E137*EXP(-Fit_Parameters!$F137*'Tabulated f values'!Y$3*'Tabulated f values'!Y$3)+Fit_Parameters!$G137*EXP(-Fit_Parameters!$H137*'Tabulated f values'!Y$3*'Tabulated f values'!Y$3)+Fit_Parameters!$I137*EXP(-Fit_Parameters!$J137*'Tabulated f values'!Y$3*'Tabulated f values'!Y$3)+Fit_Parameters!$K137*EXP(-Fit_Parameters!$L137*'Tabulated f values'!Y$3*'Tabulated f values'!Y$3)+Fit_Parameters!$M137</f>
        <v>17.90560616767803</v>
      </c>
      <c r="Z134" s="5">
        <f>Fit_Parameters!$C137*EXP(-Fit_Parameters!$D137*'Tabulated f values'!Z$3*'Tabulated f values'!Z$3)+Fit_Parameters!$E137*EXP(-Fit_Parameters!$F137*'Tabulated f values'!Z$3*'Tabulated f values'!Z$3)+Fit_Parameters!$G137*EXP(-Fit_Parameters!$H137*'Tabulated f values'!Z$3*'Tabulated f values'!Z$3)+Fit_Parameters!$I137*EXP(-Fit_Parameters!$J137*'Tabulated f values'!Z$3*'Tabulated f values'!Z$3)+Fit_Parameters!$K137*EXP(-Fit_Parameters!$L137*'Tabulated f values'!Z$3*'Tabulated f values'!Z$3)+Fit_Parameters!$M137</f>
        <v>17.323950961764986</v>
      </c>
      <c r="AA134" s="5">
        <f>Fit_Parameters!$C137*EXP(-Fit_Parameters!$D137*'Tabulated f values'!AA$3*'Tabulated f values'!AA$3)+Fit_Parameters!$E137*EXP(-Fit_Parameters!$F137*'Tabulated f values'!AA$3*'Tabulated f values'!AA$3)+Fit_Parameters!$G137*EXP(-Fit_Parameters!$H137*'Tabulated f values'!AA$3*'Tabulated f values'!AA$3)+Fit_Parameters!$I137*EXP(-Fit_Parameters!$J137*'Tabulated f values'!AA$3*'Tabulated f values'!AA$3)+Fit_Parameters!$K137*EXP(-Fit_Parameters!$L137*'Tabulated f values'!AA$3*'Tabulated f values'!AA$3)+Fit_Parameters!$M137</f>
        <v>16.781404849748171</v>
      </c>
      <c r="AB134" s="5">
        <f>Fit_Parameters!$C137*EXP(-Fit_Parameters!$D137*'Tabulated f values'!AB$3*'Tabulated f values'!AB$3)+Fit_Parameters!$E137*EXP(-Fit_Parameters!$F137*'Tabulated f values'!AB$3*'Tabulated f values'!AB$3)+Fit_Parameters!$G137*EXP(-Fit_Parameters!$H137*'Tabulated f values'!AB$3*'Tabulated f values'!AB$3)+Fit_Parameters!$I137*EXP(-Fit_Parameters!$J137*'Tabulated f values'!AB$3*'Tabulated f values'!AB$3)+Fit_Parameters!$K137*EXP(-Fit_Parameters!$L137*'Tabulated f values'!AB$3*'Tabulated f values'!AB$3)+Fit_Parameters!$M137</f>
        <v>16.269756428565049</v>
      </c>
      <c r="AC134" s="5">
        <f>Fit_Parameters!$C137*EXP(-Fit_Parameters!$D137*'Tabulated f values'!AC$3*'Tabulated f values'!AC$3)+Fit_Parameters!$E137*EXP(-Fit_Parameters!$F137*'Tabulated f values'!AC$3*'Tabulated f values'!AC$3)+Fit_Parameters!$G137*EXP(-Fit_Parameters!$H137*'Tabulated f values'!AC$3*'Tabulated f values'!AC$3)+Fit_Parameters!$I137*EXP(-Fit_Parameters!$J137*'Tabulated f values'!AC$3*'Tabulated f values'!AC$3)+Fit_Parameters!$K137*EXP(-Fit_Parameters!$L137*'Tabulated f values'!AC$3*'Tabulated f values'!AC$3)+Fit_Parameters!$M137</f>
        <v>15.7823966045285</v>
      </c>
      <c r="AD134" s="5"/>
      <c r="AE134" s="5"/>
      <c r="AF134" s="5"/>
      <c r="AG134" s="5"/>
    </row>
    <row r="135" spans="1:33" x14ac:dyDescent="0.25">
      <c r="A135">
        <f>Fit_Parameters!A138</f>
        <v>59</v>
      </c>
      <c r="B135" t="str">
        <f>Fit_Parameters!B138</f>
        <v>Pr3+</v>
      </c>
      <c r="C135" s="5">
        <f>Fit_Parameters!$C138*EXP(-Fit_Parameters!$D138*'Tabulated f values'!C$3*'Tabulated f values'!C$3)+Fit_Parameters!$E138*EXP(-Fit_Parameters!$F138*'Tabulated f values'!C$3*'Tabulated f values'!C$3)+Fit_Parameters!$G138*EXP(-Fit_Parameters!$H138*'Tabulated f values'!C$3*'Tabulated f values'!C$3)+Fit_Parameters!$I138*EXP(-Fit_Parameters!$J138*'Tabulated f values'!C$3*'Tabulated f values'!C$3)+Fit_Parameters!$K138*EXP(-Fit_Parameters!$L138*'Tabulated f values'!C$3*'Tabulated f values'!C$3)+Fit_Parameters!$M138</f>
        <v>56.001100999999991</v>
      </c>
      <c r="D135" s="5">
        <f>Fit_Parameters!$C138*EXP(-Fit_Parameters!$D138*'Tabulated f values'!D$3*'Tabulated f values'!D$3)+Fit_Parameters!$E138*EXP(-Fit_Parameters!$F138*'Tabulated f values'!D$3*'Tabulated f values'!D$3)+Fit_Parameters!$G138*EXP(-Fit_Parameters!$H138*'Tabulated f values'!D$3*'Tabulated f values'!D$3)+Fit_Parameters!$I138*EXP(-Fit_Parameters!$J138*'Tabulated f values'!D$3*'Tabulated f values'!D$3)+Fit_Parameters!$K138*EXP(-Fit_Parameters!$L138*'Tabulated f values'!D$3*'Tabulated f values'!D$3)+Fit_Parameters!$M138</f>
        <v>55.308945457243524</v>
      </c>
      <c r="E135" s="5">
        <f>Fit_Parameters!$C138*EXP(-Fit_Parameters!$D138*'Tabulated f values'!E$3*'Tabulated f values'!E$3)+Fit_Parameters!$E138*EXP(-Fit_Parameters!$F138*'Tabulated f values'!E$3*'Tabulated f values'!E$3)+Fit_Parameters!$G138*EXP(-Fit_Parameters!$H138*'Tabulated f values'!E$3*'Tabulated f values'!E$3)+Fit_Parameters!$I138*EXP(-Fit_Parameters!$J138*'Tabulated f values'!E$3*'Tabulated f values'!E$3)+Fit_Parameters!$K138*EXP(-Fit_Parameters!$L138*'Tabulated f values'!E$3*'Tabulated f values'!E$3)+Fit_Parameters!$M138</f>
        <v>53.381022395575513</v>
      </c>
      <c r="F135" s="5">
        <f>Fit_Parameters!$C138*EXP(-Fit_Parameters!$D138*'Tabulated f values'!F$3*'Tabulated f values'!F$3)+Fit_Parameters!$E138*EXP(-Fit_Parameters!$F138*'Tabulated f values'!F$3*'Tabulated f values'!F$3)+Fit_Parameters!$G138*EXP(-Fit_Parameters!$H138*'Tabulated f values'!F$3*'Tabulated f values'!F$3)+Fit_Parameters!$I138*EXP(-Fit_Parameters!$J138*'Tabulated f values'!F$3*'Tabulated f values'!F$3)+Fit_Parameters!$K138*EXP(-Fit_Parameters!$L138*'Tabulated f values'!F$3*'Tabulated f values'!F$3)+Fit_Parameters!$M138</f>
        <v>50.590783713334488</v>
      </c>
      <c r="G135" s="5">
        <f>Fit_Parameters!$C138*EXP(-Fit_Parameters!$D138*'Tabulated f values'!G$3*'Tabulated f values'!G$3)+Fit_Parameters!$E138*EXP(-Fit_Parameters!$F138*'Tabulated f values'!G$3*'Tabulated f values'!G$3)+Fit_Parameters!$G138*EXP(-Fit_Parameters!$H138*'Tabulated f values'!G$3*'Tabulated f values'!G$3)+Fit_Parameters!$I138*EXP(-Fit_Parameters!$J138*'Tabulated f values'!G$3*'Tabulated f values'!G$3)+Fit_Parameters!$K138*EXP(-Fit_Parameters!$L138*'Tabulated f values'!G$3*'Tabulated f values'!G$3)+Fit_Parameters!$M138</f>
        <v>47.380610058814099</v>
      </c>
      <c r="H135" s="5">
        <f>Fit_Parameters!$C138*EXP(-Fit_Parameters!$D138*'Tabulated f values'!H$3*'Tabulated f values'!H$3)+Fit_Parameters!$E138*EXP(-Fit_Parameters!$F138*'Tabulated f values'!H$3*'Tabulated f values'!H$3)+Fit_Parameters!$G138*EXP(-Fit_Parameters!$H138*'Tabulated f values'!H$3*'Tabulated f values'!H$3)+Fit_Parameters!$I138*EXP(-Fit_Parameters!$J138*'Tabulated f values'!H$3*'Tabulated f values'!H$3)+Fit_Parameters!$K138*EXP(-Fit_Parameters!$L138*'Tabulated f values'!H$3*'Tabulated f values'!H$3)+Fit_Parameters!$M138</f>
        <v>44.127146136263391</v>
      </c>
      <c r="I135" s="5">
        <f>Fit_Parameters!$C138*EXP(-Fit_Parameters!$D138*'Tabulated f values'!I$3*'Tabulated f values'!I$3)+Fit_Parameters!$E138*EXP(-Fit_Parameters!$F138*'Tabulated f values'!I$3*'Tabulated f values'!I$3)+Fit_Parameters!$G138*EXP(-Fit_Parameters!$H138*'Tabulated f values'!I$3*'Tabulated f values'!I$3)+Fit_Parameters!$I138*EXP(-Fit_Parameters!$J138*'Tabulated f values'!I$3*'Tabulated f values'!I$3)+Fit_Parameters!$K138*EXP(-Fit_Parameters!$L138*'Tabulated f values'!I$3*'Tabulated f values'!I$3)+Fit_Parameters!$M138</f>
        <v>41.075367448120048</v>
      </c>
      <c r="J135" s="5">
        <f>Fit_Parameters!$C138*EXP(-Fit_Parameters!$D138*'Tabulated f values'!J$3*'Tabulated f values'!J$3)+Fit_Parameters!$E138*EXP(-Fit_Parameters!$F138*'Tabulated f values'!J$3*'Tabulated f values'!J$3)+Fit_Parameters!$G138*EXP(-Fit_Parameters!$H138*'Tabulated f values'!J$3*'Tabulated f values'!J$3)+Fit_Parameters!$I138*EXP(-Fit_Parameters!$J138*'Tabulated f values'!J$3*'Tabulated f values'!J$3)+Fit_Parameters!$K138*EXP(-Fit_Parameters!$L138*'Tabulated f values'!J$3*'Tabulated f values'!J$3)+Fit_Parameters!$M138</f>
        <v>38.333407616261425</v>
      </c>
      <c r="K135" s="5">
        <f>Fit_Parameters!$C138*EXP(-Fit_Parameters!$D138*'Tabulated f values'!K$3*'Tabulated f values'!K$3)+Fit_Parameters!$E138*EXP(-Fit_Parameters!$F138*'Tabulated f values'!K$3*'Tabulated f values'!K$3)+Fit_Parameters!$G138*EXP(-Fit_Parameters!$H138*'Tabulated f values'!K$3*'Tabulated f values'!K$3)+Fit_Parameters!$I138*EXP(-Fit_Parameters!$J138*'Tabulated f values'!K$3*'Tabulated f values'!K$3)+Fit_Parameters!$K138*EXP(-Fit_Parameters!$L138*'Tabulated f values'!K$3*'Tabulated f values'!K$3)+Fit_Parameters!$M138</f>
        <v>35.906281837285377</v>
      </c>
      <c r="L135" s="5">
        <f>Fit_Parameters!$C138*EXP(-Fit_Parameters!$D138*'Tabulated f values'!L$3*'Tabulated f values'!L$3)+Fit_Parameters!$E138*EXP(-Fit_Parameters!$F138*'Tabulated f values'!L$3*'Tabulated f values'!L$3)+Fit_Parameters!$G138*EXP(-Fit_Parameters!$H138*'Tabulated f values'!L$3*'Tabulated f values'!L$3)+Fit_Parameters!$I138*EXP(-Fit_Parameters!$J138*'Tabulated f values'!L$3*'Tabulated f values'!L$3)+Fit_Parameters!$K138*EXP(-Fit_Parameters!$L138*'Tabulated f values'!L$3*'Tabulated f values'!L$3)+Fit_Parameters!$M138</f>
        <v>33.745151675285186</v>
      </c>
      <c r="M135" s="5">
        <f>Fit_Parameters!$C138*EXP(-Fit_Parameters!$D138*'Tabulated f values'!M$3*'Tabulated f values'!M$3)+Fit_Parameters!$E138*EXP(-Fit_Parameters!$F138*'Tabulated f values'!M$3*'Tabulated f values'!M$3)+Fit_Parameters!$G138*EXP(-Fit_Parameters!$H138*'Tabulated f values'!M$3*'Tabulated f values'!M$3)+Fit_Parameters!$I138*EXP(-Fit_Parameters!$J138*'Tabulated f values'!M$3*'Tabulated f values'!M$3)+Fit_Parameters!$K138*EXP(-Fit_Parameters!$L138*'Tabulated f values'!M$3*'Tabulated f values'!M$3)+Fit_Parameters!$M138</f>
        <v>31.790263803977329</v>
      </c>
      <c r="N135" s="5">
        <f>Fit_Parameters!$C138*EXP(-Fit_Parameters!$D138*'Tabulated f values'!N$3*'Tabulated f values'!N$3)+Fit_Parameters!$E138*EXP(-Fit_Parameters!$F138*'Tabulated f values'!N$3*'Tabulated f values'!N$3)+Fit_Parameters!$G138*EXP(-Fit_Parameters!$H138*'Tabulated f values'!N$3*'Tabulated f values'!N$3)+Fit_Parameters!$I138*EXP(-Fit_Parameters!$J138*'Tabulated f values'!N$3*'Tabulated f values'!N$3)+Fit_Parameters!$K138*EXP(-Fit_Parameters!$L138*'Tabulated f values'!N$3*'Tabulated f values'!N$3)+Fit_Parameters!$M138</f>
        <v>29.995452370576967</v>
      </c>
      <c r="O135" s="5">
        <f>Fit_Parameters!$C138*EXP(-Fit_Parameters!$D138*'Tabulated f values'!O$3*'Tabulated f values'!O$3)+Fit_Parameters!$E138*EXP(-Fit_Parameters!$F138*'Tabulated f values'!O$3*'Tabulated f values'!O$3)+Fit_Parameters!$G138*EXP(-Fit_Parameters!$H138*'Tabulated f values'!O$3*'Tabulated f values'!O$3)+Fit_Parameters!$I138*EXP(-Fit_Parameters!$J138*'Tabulated f values'!O$3*'Tabulated f values'!O$3)+Fit_Parameters!$K138*EXP(-Fit_Parameters!$L138*'Tabulated f values'!O$3*'Tabulated f values'!O$3)+Fit_Parameters!$M138</f>
        <v>28.334582257705019</v>
      </c>
      <c r="P135" s="5">
        <f>Fit_Parameters!$C138*EXP(-Fit_Parameters!$D138*'Tabulated f values'!P$3*'Tabulated f values'!P$3)+Fit_Parameters!$E138*EXP(-Fit_Parameters!$F138*'Tabulated f values'!P$3*'Tabulated f values'!P$3)+Fit_Parameters!$G138*EXP(-Fit_Parameters!$H138*'Tabulated f values'!P$3*'Tabulated f values'!P$3)+Fit_Parameters!$I138*EXP(-Fit_Parameters!$J138*'Tabulated f values'!P$3*'Tabulated f values'!P$3)+Fit_Parameters!$K138*EXP(-Fit_Parameters!$L138*'Tabulated f values'!P$3*'Tabulated f values'!P$3)+Fit_Parameters!$M138</f>
        <v>26.797256880791206</v>
      </c>
      <c r="Q135" s="5">
        <f>Fit_Parameters!$C138*EXP(-Fit_Parameters!$D138*'Tabulated f values'!Q$3*'Tabulated f values'!Q$3)+Fit_Parameters!$E138*EXP(-Fit_Parameters!$F138*'Tabulated f values'!Q$3*'Tabulated f values'!Q$3)+Fit_Parameters!$G138*EXP(-Fit_Parameters!$H138*'Tabulated f values'!Q$3*'Tabulated f values'!Q$3)+Fit_Parameters!$I138*EXP(-Fit_Parameters!$J138*'Tabulated f values'!Q$3*'Tabulated f values'!Q$3)+Fit_Parameters!$K138*EXP(-Fit_Parameters!$L138*'Tabulated f values'!Q$3*'Tabulated f values'!Q$3)+Fit_Parameters!$M138</f>
        <v>25.38131267055385</v>
      </c>
      <c r="R135" s="5">
        <f>Fit_Parameters!$C138*EXP(-Fit_Parameters!$D138*'Tabulated f values'!R$3*'Tabulated f values'!R$3)+Fit_Parameters!$E138*EXP(-Fit_Parameters!$F138*'Tabulated f values'!R$3*'Tabulated f values'!R$3)+Fit_Parameters!$G138*EXP(-Fit_Parameters!$H138*'Tabulated f values'!R$3*'Tabulated f values'!R$3)+Fit_Parameters!$I138*EXP(-Fit_Parameters!$J138*'Tabulated f values'!R$3*'Tabulated f values'!R$3)+Fit_Parameters!$K138*EXP(-Fit_Parameters!$L138*'Tabulated f values'!R$3*'Tabulated f values'!R$3)+Fit_Parameters!$M138</f>
        <v>24.086546615519044</v>
      </c>
      <c r="S135" s="5">
        <f>Fit_Parameters!$C138*EXP(-Fit_Parameters!$D138*'Tabulated f values'!S$3*'Tabulated f values'!S$3)+Fit_Parameters!$E138*EXP(-Fit_Parameters!$F138*'Tabulated f values'!S$3*'Tabulated f values'!S$3)+Fit_Parameters!$G138*EXP(-Fit_Parameters!$H138*'Tabulated f values'!S$3*'Tabulated f values'!S$3)+Fit_Parameters!$I138*EXP(-Fit_Parameters!$J138*'Tabulated f values'!S$3*'Tabulated f values'!S$3)+Fit_Parameters!$K138*EXP(-Fit_Parameters!$L138*'Tabulated f values'!S$3*'Tabulated f values'!S$3)+Fit_Parameters!$M138</f>
        <v>22.911062745853602</v>
      </c>
      <c r="T135" s="5">
        <f>Fit_Parameters!$C138*EXP(-Fit_Parameters!$D138*'Tabulated f values'!T$3*'Tabulated f values'!T$3)+Fit_Parameters!$E138*EXP(-Fit_Parameters!$F138*'Tabulated f values'!T$3*'Tabulated f values'!T$3)+Fit_Parameters!$G138*EXP(-Fit_Parameters!$H138*'Tabulated f values'!T$3*'Tabulated f values'!T$3)+Fit_Parameters!$I138*EXP(-Fit_Parameters!$J138*'Tabulated f values'!T$3*'Tabulated f values'!T$3)+Fit_Parameters!$K138*EXP(-Fit_Parameters!$L138*'Tabulated f values'!T$3*'Tabulated f values'!T$3)+Fit_Parameters!$M138</f>
        <v>21.849900647885466</v>
      </c>
      <c r="U135" s="5">
        <f>Fit_Parameters!$C138*EXP(-Fit_Parameters!$D138*'Tabulated f values'!U$3*'Tabulated f values'!U$3)+Fit_Parameters!$E138*EXP(-Fit_Parameters!$F138*'Tabulated f values'!U$3*'Tabulated f values'!U$3)+Fit_Parameters!$G138*EXP(-Fit_Parameters!$H138*'Tabulated f values'!U$3*'Tabulated f values'!U$3)+Fit_Parameters!$I138*EXP(-Fit_Parameters!$J138*'Tabulated f values'!U$3*'Tabulated f values'!U$3)+Fit_Parameters!$K138*EXP(-Fit_Parameters!$L138*'Tabulated f values'!U$3*'Tabulated f values'!U$3)+Fit_Parameters!$M138</f>
        <v>20.895094260773615</v>
      </c>
      <c r="V135" s="5">
        <f>Fit_Parameters!$C138*EXP(-Fit_Parameters!$D138*'Tabulated f values'!V$3*'Tabulated f values'!V$3)+Fit_Parameters!$E138*EXP(-Fit_Parameters!$F138*'Tabulated f values'!V$3*'Tabulated f values'!V$3)+Fit_Parameters!$G138*EXP(-Fit_Parameters!$H138*'Tabulated f values'!V$3*'Tabulated f values'!V$3)+Fit_Parameters!$I138*EXP(-Fit_Parameters!$J138*'Tabulated f values'!V$3*'Tabulated f values'!V$3)+Fit_Parameters!$K138*EXP(-Fit_Parameters!$L138*'Tabulated f values'!V$3*'Tabulated f values'!V$3)+Fit_Parameters!$M138</f>
        <v>20.036415084322368</v>
      </c>
      <c r="W135" s="5">
        <f>Fit_Parameters!$C138*EXP(-Fit_Parameters!$D138*'Tabulated f values'!W$3*'Tabulated f values'!W$3)+Fit_Parameters!$E138*EXP(-Fit_Parameters!$F138*'Tabulated f values'!W$3*'Tabulated f values'!W$3)+Fit_Parameters!$G138*EXP(-Fit_Parameters!$H138*'Tabulated f values'!W$3*'Tabulated f values'!W$3)+Fit_Parameters!$I138*EXP(-Fit_Parameters!$J138*'Tabulated f values'!W$3*'Tabulated f values'!W$3)+Fit_Parameters!$K138*EXP(-Fit_Parameters!$L138*'Tabulated f values'!W$3*'Tabulated f values'!W$3)+Fit_Parameters!$M138</f>
        <v>19.262321849217511</v>
      </c>
      <c r="X135" s="5">
        <f>Fit_Parameters!$C138*EXP(-Fit_Parameters!$D138*'Tabulated f values'!X$3*'Tabulated f values'!X$3)+Fit_Parameters!$E138*EXP(-Fit_Parameters!$F138*'Tabulated f values'!X$3*'Tabulated f values'!X$3)+Fit_Parameters!$G138*EXP(-Fit_Parameters!$H138*'Tabulated f values'!X$3*'Tabulated f values'!X$3)+Fit_Parameters!$I138*EXP(-Fit_Parameters!$J138*'Tabulated f values'!X$3*'Tabulated f values'!X$3)+Fit_Parameters!$K138*EXP(-Fit_Parameters!$L138*'Tabulated f values'!X$3*'Tabulated f values'!X$3)+Fit_Parameters!$M138</f>
        <v>18.560862962910175</v>
      </c>
      <c r="Y135" s="5">
        <f>Fit_Parameters!$C138*EXP(-Fit_Parameters!$D138*'Tabulated f values'!Y$3*'Tabulated f values'!Y$3)+Fit_Parameters!$E138*EXP(-Fit_Parameters!$F138*'Tabulated f values'!Y$3*'Tabulated f values'!Y$3)+Fit_Parameters!$G138*EXP(-Fit_Parameters!$H138*'Tabulated f values'!Y$3*'Tabulated f values'!Y$3)+Fit_Parameters!$I138*EXP(-Fit_Parameters!$J138*'Tabulated f values'!Y$3*'Tabulated f values'!Y$3)+Fit_Parameters!$K138*EXP(-Fit_Parameters!$L138*'Tabulated f values'!Y$3*'Tabulated f values'!Y$3)+Fit_Parameters!$M138</f>
        <v>17.920418126253256</v>
      </c>
      <c r="Z135" s="5">
        <f>Fit_Parameters!$C138*EXP(-Fit_Parameters!$D138*'Tabulated f values'!Z$3*'Tabulated f values'!Z$3)+Fit_Parameters!$E138*EXP(-Fit_Parameters!$F138*'Tabulated f values'!Z$3*'Tabulated f values'!Z$3)+Fit_Parameters!$G138*EXP(-Fit_Parameters!$H138*'Tabulated f values'!Z$3*'Tabulated f values'!Z$3)+Fit_Parameters!$I138*EXP(-Fit_Parameters!$J138*'Tabulated f values'!Z$3*'Tabulated f values'!Z$3)+Fit_Parameters!$K138*EXP(-Fit_Parameters!$L138*'Tabulated f values'!Z$3*'Tabulated f values'!Z$3)+Fit_Parameters!$M138</f>
        <v>17.330242183558557</v>
      </c>
      <c r="AA135" s="5">
        <f>Fit_Parameters!$C138*EXP(-Fit_Parameters!$D138*'Tabulated f values'!AA$3*'Tabulated f values'!AA$3)+Fit_Parameters!$E138*EXP(-Fit_Parameters!$F138*'Tabulated f values'!AA$3*'Tabulated f values'!AA$3)+Fit_Parameters!$G138*EXP(-Fit_Parameters!$H138*'Tabulated f values'!AA$3*'Tabulated f values'!AA$3)+Fit_Parameters!$I138*EXP(-Fit_Parameters!$J138*'Tabulated f values'!AA$3*'Tabulated f values'!AA$3)+Fit_Parameters!$K138*EXP(-Fit_Parameters!$L138*'Tabulated f values'!AA$3*'Tabulated f values'!AA$3)+Fit_Parameters!$M138</f>
        <v>16.780814290733002</v>
      </c>
      <c r="AB135" s="5">
        <f>Fit_Parameters!$C138*EXP(-Fit_Parameters!$D138*'Tabulated f values'!AB$3*'Tabulated f values'!AB$3)+Fit_Parameters!$E138*EXP(-Fit_Parameters!$F138*'Tabulated f values'!AB$3*'Tabulated f values'!AB$3)+Fit_Parameters!$G138*EXP(-Fit_Parameters!$H138*'Tabulated f values'!AB$3*'Tabulated f values'!AB$3)+Fit_Parameters!$I138*EXP(-Fit_Parameters!$J138*'Tabulated f values'!AB$3*'Tabulated f values'!AB$3)+Fit_Parameters!$K138*EXP(-Fit_Parameters!$L138*'Tabulated f values'!AB$3*'Tabulated f values'!AB$3)+Fit_Parameters!$M138</f>
        <v>16.264015996611295</v>
      </c>
      <c r="AC135" s="5">
        <f>Fit_Parameters!$C138*EXP(-Fit_Parameters!$D138*'Tabulated f values'!AC$3*'Tabulated f values'!AC$3)+Fit_Parameters!$E138*EXP(-Fit_Parameters!$F138*'Tabulated f values'!AC$3*'Tabulated f values'!AC$3)+Fit_Parameters!$G138*EXP(-Fit_Parameters!$H138*'Tabulated f values'!AC$3*'Tabulated f values'!AC$3)+Fit_Parameters!$I138*EXP(-Fit_Parameters!$J138*'Tabulated f values'!AC$3*'Tabulated f values'!AC$3)+Fit_Parameters!$K138*EXP(-Fit_Parameters!$L138*'Tabulated f values'!AC$3*'Tabulated f values'!AC$3)+Fit_Parameters!$M138</f>
        <v>15.773171413874525</v>
      </c>
      <c r="AD135" s="5"/>
      <c r="AE135" s="5"/>
      <c r="AF135" s="5"/>
      <c r="AG135" s="5"/>
    </row>
    <row r="136" spans="1:33" x14ac:dyDescent="0.25">
      <c r="A136">
        <f>Fit_Parameters!A139</f>
        <v>59</v>
      </c>
      <c r="B136" t="str">
        <f>Fit_Parameters!B139</f>
        <v>Pr4+</v>
      </c>
      <c r="C136" s="5">
        <f>Fit_Parameters!$C139*EXP(-Fit_Parameters!$D139*'Tabulated f values'!C$3*'Tabulated f values'!C$3)+Fit_Parameters!$E139*EXP(-Fit_Parameters!$F139*'Tabulated f values'!C$3*'Tabulated f values'!C$3)+Fit_Parameters!$G139*EXP(-Fit_Parameters!$H139*'Tabulated f values'!C$3*'Tabulated f values'!C$3)+Fit_Parameters!$I139*EXP(-Fit_Parameters!$J139*'Tabulated f values'!C$3*'Tabulated f values'!C$3)+Fit_Parameters!$K139*EXP(-Fit_Parameters!$L139*'Tabulated f values'!C$3*'Tabulated f values'!C$3)+Fit_Parameters!$M139</f>
        <v>54.991151000000016</v>
      </c>
      <c r="D136" s="5">
        <f>Fit_Parameters!$C139*EXP(-Fit_Parameters!$D139*'Tabulated f values'!D$3*'Tabulated f values'!D$3)+Fit_Parameters!$E139*EXP(-Fit_Parameters!$F139*'Tabulated f values'!D$3*'Tabulated f values'!D$3)+Fit_Parameters!$G139*EXP(-Fit_Parameters!$H139*'Tabulated f values'!D$3*'Tabulated f values'!D$3)+Fit_Parameters!$I139*EXP(-Fit_Parameters!$J139*'Tabulated f values'!D$3*'Tabulated f values'!D$3)+Fit_Parameters!$K139*EXP(-Fit_Parameters!$L139*'Tabulated f values'!D$3*'Tabulated f values'!D$3)+Fit_Parameters!$M139</f>
        <v>54.369916499421876</v>
      </c>
      <c r="E136" s="5">
        <f>Fit_Parameters!$C139*EXP(-Fit_Parameters!$D139*'Tabulated f values'!E$3*'Tabulated f values'!E$3)+Fit_Parameters!$E139*EXP(-Fit_Parameters!$F139*'Tabulated f values'!E$3*'Tabulated f values'!E$3)+Fit_Parameters!$G139*EXP(-Fit_Parameters!$H139*'Tabulated f values'!E$3*'Tabulated f values'!E$3)+Fit_Parameters!$I139*EXP(-Fit_Parameters!$J139*'Tabulated f values'!E$3*'Tabulated f values'!E$3)+Fit_Parameters!$K139*EXP(-Fit_Parameters!$L139*'Tabulated f values'!E$3*'Tabulated f values'!E$3)+Fit_Parameters!$M139</f>
        <v>52.617930156455287</v>
      </c>
      <c r="F136" s="5">
        <f>Fit_Parameters!$C139*EXP(-Fit_Parameters!$D139*'Tabulated f values'!F$3*'Tabulated f values'!F$3)+Fit_Parameters!$E139*EXP(-Fit_Parameters!$F139*'Tabulated f values'!F$3*'Tabulated f values'!F$3)+Fit_Parameters!$G139*EXP(-Fit_Parameters!$H139*'Tabulated f values'!F$3*'Tabulated f values'!F$3)+Fit_Parameters!$I139*EXP(-Fit_Parameters!$J139*'Tabulated f values'!F$3*'Tabulated f values'!F$3)+Fit_Parameters!$K139*EXP(-Fit_Parameters!$L139*'Tabulated f values'!F$3*'Tabulated f values'!F$3)+Fit_Parameters!$M139</f>
        <v>50.030994424205147</v>
      </c>
      <c r="G136" s="5">
        <f>Fit_Parameters!$C139*EXP(-Fit_Parameters!$D139*'Tabulated f values'!G$3*'Tabulated f values'!G$3)+Fit_Parameters!$E139*EXP(-Fit_Parameters!$F139*'Tabulated f values'!G$3*'Tabulated f values'!G$3)+Fit_Parameters!$G139*EXP(-Fit_Parameters!$H139*'Tabulated f values'!G$3*'Tabulated f values'!G$3)+Fit_Parameters!$I139*EXP(-Fit_Parameters!$J139*'Tabulated f values'!G$3*'Tabulated f values'!G$3)+Fit_Parameters!$K139*EXP(-Fit_Parameters!$L139*'Tabulated f values'!G$3*'Tabulated f values'!G$3)+Fit_Parameters!$M139</f>
        <v>46.990557518112567</v>
      </c>
      <c r="H136" s="5">
        <f>Fit_Parameters!$C139*EXP(-Fit_Parameters!$D139*'Tabulated f values'!H$3*'Tabulated f values'!H$3)+Fit_Parameters!$E139*EXP(-Fit_Parameters!$F139*'Tabulated f values'!H$3*'Tabulated f values'!H$3)+Fit_Parameters!$G139*EXP(-Fit_Parameters!$H139*'Tabulated f values'!H$3*'Tabulated f values'!H$3)+Fit_Parameters!$I139*EXP(-Fit_Parameters!$J139*'Tabulated f values'!H$3*'Tabulated f values'!H$3)+Fit_Parameters!$K139*EXP(-Fit_Parameters!$L139*'Tabulated f values'!H$3*'Tabulated f values'!H$3)+Fit_Parameters!$M139</f>
        <v>43.852668644289388</v>
      </c>
      <c r="I136" s="5">
        <f>Fit_Parameters!$C139*EXP(-Fit_Parameters!$D139*'Tabulated f values'!I$3*'Tabulated f values'!I$3)+Fit_Parameters!$E139*EXP(-Fit_Parameters!$F139*'Tabulated f values'!I$3*'Tabulated f values'!I$3)+Fit_Parameters!$G139*EXP(-Fit_Parameters!$H139*'Tabulated f values'!I$3*'Tabulated f values'!I$3)+Fit_Parameters!$I139*EXP(-Fit_Parameters!$J139*'Tabulated f values'!I$3*'Tabulated f values'!I$3)+Fit_Parameters!$K139*EXP(-Fit_Parameters!$L139*'Tabulated f values'!I$3*'Tabulated f values'!I$3)+Fit_Parameters!$M139</f>
        <v>40.869950437741409</v>
      </c>
      <c r="J136" s="5">
        <f>Fit_Parameters!$C139*EXP(-Fit_Parameters!$D139*'Tabulated f values'!J$3*'Tabulated f values'!J$3)+Fit_Parameters!$E139*EXP(-Fit_Parameters!$F139*'Tabulated f values'!J$3*'Tabulated f values'!J$3)+Fit_Parameters!$G139*EXP(-Fit_Parameters!$H139*'Tabulated f values'!J$3*'Tabulated f values'!J$3)+Fit_Parameters!$I139*EXP(-Fit_Parameters!$J139*'Tabulated f values'!J$3*'Tabulated f values'!J$3)+Fit_Parameters!$K139*EXP(-Fit_Parameters!$L139*'Tabulated f values'!J$3*'Tabulated f values'!J$3)+Fit_Parameters!$M139</f>
        <v>38.167977639720078</v>
      </c>
      <c r="K136" s="5">
        <f>Fit_Parameters!$C139*EXP(-Fit_Parameters!$D139*'Tabulated f values'!K$3*'Tabulated f values'!K$3)+Fit_Parameters!$E139*EXP(-Fit_Parameters!$F139*'Tabulated f values'!K$3*'Tabulated f values'!K$3)+Fit_Parameters!$G139*EXP(-Fit_Parameters!$H139*'Tabulated f values'!K$3*'Tabulated f values'!K$3)+Fit_Parameters!$I139*EXP(-Fit_Parameters!$J139*'Tabulated f values'!K$3*'Tabulated f values'!K$3)+Fit_Parameters!$K139*EXP(-Fit_Parameters!$L139*'Tabulated f values'!K$3*'Tabulated f values'!K$3)+Fit_Parameters!$M139</f>
        <v>35.768227947452687</v>
      </c>
      <c r="L136" s="5">
        <f>Fit_Parameters!$C139*EXP(-Fit_Parameters!$D139*'Tabulated f values'!L$3*'Tabulated f values'!L$3)+Fit_Parameters!$E139*EXP(-Fit_Parameters!$F139*'Tabulated f values'!L$3*'Tabulated f values'!L$3)+Fit_Parameters!$G139*EXP(-Fit_Parameters!$H139*'Tabulated f values'!L$3*'Tabulated f values'!L$3)+Fit_Parameters!$I139*EXP(-Fit_Parameters!$J139*'Tabulated f values'!L$3*'Tabulated f values'!L$3)+Fit_Parameters!$K139*EXP(-Fit_Parameters!$L139*'Tabulated f values'!L$3*'Tabulated f values'!L$3)+Fit_Parameters!$M139</f>
        <v>33.632774220855786</v>
      </c>
      <c r="M136" s="5">
        <f>Fit_Parameters!$C139*EXP(-Fit_Parameters!$D139*'Tabulated f values'!M$3*'Tabulated f values'!M$3)+Fit_Parameters!$E139*EXP(-Fit_Parameters!$F139*'Tabulated f values'!M$3*'Tabulated f values'!M$3)+Fit_Parameters!$G139*EXP(-Fit_Parameters!$H139*'Tabulated f values'!M$3*'Tabulated f values'!M$3)+Fit_Parameters!$I139*EXP(-Fit_Parameters!$J139*'Tabulated f values'!M$3*'Tabulated f values'!M$3)+Fit_Parameters!$K139*EXP(-Fit_Parameters!$L139*'Tabulated f values'!M$3*'Tabulated f values'!M$3)+Fit_Parameters!$M139</f>
        <v>31.706250566253232</v>
      </c>
      <c r="N136" s="5">
        <f>Fit_Parameters!$C139*EXP(-Fit_Parameters!$D139*'Tabulated f values'!N$3*'Tabulated f values'!N$3)+Fit_Parameters!$E139*EXP(-Fit_Parameters!$F139*'Tabulated f values'!N$3*'Tabulated f values'!N$3)+Fit_Parameters!$G139*EXP(-Fit_Parameters!$H139*'Tabulated f values'!N$3*'Tabulated f values'!N$3)+Fit_Parameters!$I139*EXP(-Fit_Parameters!$J139*'Tabulated f values'!N$3*'Tabulated f values'!N$3)+Fit_Parameters!$K139*EXP(-Fit_Parameters!$L139*'Tabulated f values'!N$3*'Tabulated f values'!N$3)+Fit_Parameters!$M139</f>
        <v>29.941888320439112</v>
      </c>
      <c r="O136" s="5">
        <f>Fit_Parameters!$C139*EXP(-Fit_Parameters!$D139*'Tabulated f values'!O$3*'Tabulated f values'!O$3)+Fit_Parameters!$E139*EXP(-Fit_Parameters!$F139*'Tabulated f values'!O$3*'Tabulated f values'!O$3)+Fit_Parameters!$G139*EXP(-Fit_Parameters!$H139*'Tabulated f values'!O$3*'Tabulated f values'!O$3)+Fit_Parameters!$I139*EXP(-Fit_Parameters!$J139*'Tabulated f values'!O$3*'Tabulated f values'!O$3)+Fit_Parameters!$K139*EXP(-Fit_Parameters!$L139*'Tabulated f values'!O$3*'Tabulated f values'!O$3)+Fit_Parameters!$M139</f>
        <v>28.310595314568189</v>
      </c>
      <c r="P136" s="5">
        <f>Fit_Parameters!$C139*EXP(-Fit_Parameters!$D139*'Tabulated f values'!P$3*'Tabulated f values'!P$3)+Fit_Parameters!$E139*EXP(-Fit_Parameters!$F139*'Tabulated f values'!P$3*'Tabulated f values'!P$3)+Fit_Parameters!$G139*EXP(-Fit_Parameters!$H139*'Tabulated f values'!P$3*'Tabulated f values'!P$3)+Fit_Parameters!$I139*EXP(-Fit_Parameters!$J139*'Tabulated f values'!P$3*'Tabulated f values'!P$3)+Fit_Parameters!$K139*EXP(-Fit_Parameters!$L139*'Tabulated f values'!P$3*'Tabulated f values'!P$3)+Fit_Parameters!$M139</f>
        <v>26.798924174562188</v>
      </c>
      <c r="Q136" s="5">
        <f>Fit_Parameters!$C139*EXP(-Fit_Parameters!$D139*'Tabulated f values'!Q$3*'Tabulated f values'!Q$3)+Fit_Parameters!$E139*EXP(-Fit_Parameters!$F139*'Tabulated f values'!Q$3*'Tabulated f values'!Q$3)+Fit_Parameters!$G139*EXP(-Fit_Parameters!$H139*'Tabulated f values'!Q$3*'Tabulated f values'!Q$3)+Fit_Parameters!$I139*EXP(-Fit_Parameters!$J139*'Tabulated f values'!Q$3*'Tabulated f values'!Q$3)+Fit_Parameters!$K139*EXP(-Fit_Parameters!$L139*'Tabulated f values'!Q$3*'Tabulated f values'!Q$3)+Fit_Parameters!$M139</f>
        <v>25.402755953383497</v>
      </c>
      <c r="R136" s="5">
        <f>Fit_Parameters!$C139*EXP(-Fit_Parameters!$D139*'Tabulated f values'!R$3*'Tabulated f values'!R$3)+Fit_Parameters!$E139*EXP(-Fit_Parameters!$F139*'Tabulated f values'!R$3*'Tabulated f values'!R$3)+Fit_Parameters!$G139*EXP(-Fit_Parameters!$H139*'Tabulated f values'!R$3*'Tabulated f values'!R$3)+Fit_Parameters!$I139*EXP(-Fit_Parameters!$J139*'Tabulated f values'!R$3*'Tabulated f values'!R$3)+Fit_Parameters!$K139*EXP(-Fit_Parameters!$L139*'Tabulated f values'!R$3*'Tabulated f values'!R$3)+Fit_Parameters!$M139</f>
        <v>24.121257934082664</v>
      </c>
      <c r="S136" s="5">
        <f>Fit_Parameters!$C139*EXP(-Fit_Parameters!$D139*'Tabulated f values'!S$3*'Tabulated f values'!S$3)+Fit_Parameters!$E139*EXP(-Fit_Parameters!$F139*'Tabulated f values'!S$3*'Tabulated f values'!S$3)+Fit_Parameters!$G139*EXP(-Fit_Parameters!$H139*'Tabulated f values'!S$3*'Tabulated f values'!S$3)+Fit_Parameters!$I139*EXP(-Fit_Parameters!$J139*'Tabulated f values'!S$3*'Tabulated f values'!S$3)+Fit_Parameters!$K139*EXP(-Fit_Parameters!$L139*'Tabulated f values'!S$3*'Tabulated f values'!S$3)+Fit_Parameters!$M139</f>
        <v>22.952943695329544</v>
      </c>
      <c r="T136" s="5">
        <f>Fit_Parameters!$C139*EXP(-Fit_Parameters!$D139*'Tabulated f values'!T$3*'Tabulated f values'!T$3)+Fit_Parameters!$E139*EXP(-Fit_Parameters!$F139*'Tabulated f values'!T$3*'Tabulated f values'!T$3)+Fit_Parameters!$G139*EXP(-Fit_Parameters!$H139*'Tabulated f values'!T$3*'Tabulated f values'!T$3)+Fit_Parameters!$I139*EXP(-Fit_Parameters!$J139*'Tabulated f values'!T$3*'Tabulated f values'!T$3)+Fit_Parameters!$K139*EXP(-Fit_Parameters!$L139*'Tabulated f values'!T$3*'Tabulated f values'!T$3)+Fit_Parameters!$M139</f>
        <v>21.893879977594267</v>
      </c>
      <c r="U136" s="5">
        <f>Fit_Parameters!$C139*EXP(-Fit_Parameters!$D139*'Tabulated f values'!U$3*'Tabulated f values'!U$3)+Fit_Parameters!$E139*EXP(-Fit_Parameters!$F139*'Tabulated f values'!U$3*'Tabulated f values'!U$3)+Fit_Parameters!$G139*EXP(-Fit_Parameters!$H139*'Tabulated f values'!U$3*'Tabulated f values'!U$3)+Fit_Parameters!$I139*EXP(-Fit_Parameters!$J139*'Tabulated f values'!U$3*'Tabulated f values'!U$3)+Fit_Parameters!$K139*EXP(-Fit_Parameters!$L139*'Tabulated f values'!U$3*'Tabulated f values'!U$3)+Fit_Parameters!$M139</f>
        <v>20.937384660065092</v>
      </c>
      <c r="V136" s="5">
        <f>Fit_Parameters!$C139*EXP(-Fit_Parameters!$D139*'Tabulated f values'!V$3*'Tabulated f values'!V$3)+Fit_Parameters!$E139*EXP(-Fit_Parameters!$F139*'Tabulated f values'!V$3*'Tabulated f values'!V$3)+Fit_Parameters!$G139*EXP(-Fit_Parameters!$H139*'Tabulated f values'!V$3*'Tabulated f values'!V$3)+Fit_Parameters!$I139*EXP(-Fit_Parameters!$J139*'Tabulated f values'!V$3*'Tabulated f values'!V$3)+Fit_Parameters!$K139*EXP(-Fit_Parameters!$L139*'Tabulated f values'!V$3*'Tabulated f values'!V$3)+Fit_Parameters!$M139</f>
        <v>20.074522603966351</v>
      </c>
      <c r="W136" s="5">
        <f>Fit_Parameters!$C139*EXP(-Fit_Parameters!$D139*'Tabulated f values'!W$3*'Tabulated f values'!W$3)+Fit_Parameters!$E139*EXP(-Fit_Parameters!$F139*'Tabulated f values'!W$3*'Tabulated f values'!W$3)+Fit_Parameters!$G139*EXP(-Fit_Parameters!$H139*'Tabulated f values'!W$3*'Tabulated f values'!W$3)+Fit_Parameters!$I139*EXP(-Fit_Parameters!$J139*'Tabulated f values'!W$3*'Tabulated f values'!W$3)+Fit_Parameters!$K139*EXP(-Fit_Parameters!$L139*'Tabulated f values'!W$3*'Tabulated f values'!W$3)+Fit_Parameters!$M139</f>
        <v>19.294908189595716</v>
      </c>
      <c r="X136" s="5">
        <f>Fit_Parameters!$C139*EXP(-Fit_Parameters!$D139*'Tabulated f values'!X$3*'Tabulated f values'!X$3)+Fit_Parameters!$E139*EXP(-Fit_Parameters!$F139*'Tabulated f values'!X$3*'Tabulated f values'!X$3)+Fit_Parameters!$G139*EXP(-Fit_Parameters!$H139*'Tabulated f values'!X$3*'Tabulated f values'!X$3)+Fit_Parameters!$I139*EXP(-Fit_Parameters!$J139*'Tabulated f values'!X$3*'Tabulated f values'!X$3)+Fit_Parameters!$K139*EXP(-Fit_Parameters!$L139*'Tabulated f values'!X$3*'Tabulated f values'!X$3)+Fit_Parameters!$M139</f>
        <v>18.587532729045805</v>
      </c>
      <c r="Y136" s="5">
        <f>Fit_Parameters!$C139*EXP(-Fit_Parameters!$D139*'Tabulated f values'!Y$3*'Tabulated f values'!Y$3)+Fit_Parameters!$E139*EXP(-Fit_Parameters!$F139*'Tabulated f values'!Y$3*'Tabulated f values'!Y$3)+Fit_Parameters!$G139*EXP(-Fit_Parameters!$H139*'Tabulated f values'!Y$3*'Tabulated f values'!Y$3)+Fit_Parameters!$I139*EXP(-Fit_Parameters!$J139*'Tabulated f values'!Y$3*'Tabulated f values'!Y$3)+Fit_Parameters!$K139*EXP(-Fit_Parameters!$L139*'Tabulated f values'!Y$3*'Tabulated f values'!Y$3)+Fit_Parameters!$M139</f>
        <v>17.941479550619761</v>
      </c>
      <c r="Z136" s="5">
        <f>Fit_Parameters!$C139*EXP(-Fit_Parameters!$D139*'Tabulated f values'!Z$3*'Tabulated f values'!Z$3)+Fit_Parameters!$E139*EXP(-Fit_Parameters!$F139*'Tabulated f values'!Z$3*'Tabulated f values'!Z$3)+Fit_Parameters!$G139*EXP(-Fit_Parameters!$H139*'Tabulated f values'!Z$3*'Tabulated f values'!Z$3)+Fit_Parameters!$I139*EXP(-Fit_Parameters!$J139*'Tabulated f values'!Z$3*'Tabulated f values'!Z$3)+Fit_Parameters!$K139*EXP(-Fit_Parameters!$L139*'Tabulated f values'!Z$3*'Tabulated f values'!Z$3)+Fit_Parameters!$M139</f>
        <v>17.346473304493301</v>
      </c>
      <c r="AA136" s="5">
        <f>Fit_Parameters!$C139*EXP(-Fit_Parameters!$D139*'Tabulated f values'!AA$3*'Tabulated f values'!AA$3)+Fit_Parameters!$E139*EXP(-Fit_Parameters!$F139*'Tabulated f values'!AA$3*'Tabulated f values'!AA$3)+Fit_Parameters!$G139*EXP(-Fit_Parameters!$H139*'Tabulated f values'!AA$3*'Tabulated f values'!AA$3)+Fit_Parameters!$I139*EXP(-Fit_Parameters!$J139*'Tabulated f values'!AA$3*'Tabulated f values'!AA$3)+Fit_Parameters!$K139*EXP(-Fit_Parameters!$L139*'Tabulated f values'!AA$3*'Tabulated f values'!AA$3)+Fit_Parameters!$M139</f>
        <v>16.793254868676136</v>
      </c>
      <c r="AB136" s="5">
        <f>Fit_Parameters!$C139*EXP(-Fit_Parameters!$D139*'Tabulated f values'!AB$3*'Tabulated f values'!AB$3)+Fit_Parameters!$E139*EXP(-Fit_Parameters!$F139*'Tabulated f values'!AB$3*'Tabulated f values'!AB$3)+Fit_Parameters!$G139*EXP(-Fit_Parameters!$H139*'Tabulated f values'!AB$3*'Tabulated f values'!AB$3)+Fit_Parameters!$I139*EXP(-Fit_Parameters!$J139*'Tabulated f values'!AB$3*'Tabulated f values'!AB$3)+Fit_Parameters!$K139*EXP(-Fit_Parameters!$L139*'Tabulated f values'!AB$3*'Tabulated f values'!AB$3)+Fit_Parameters!$M139</f>
        <v>16.273796543222581</v>
      </c>
      <c r="AC136" s="5">
        <f>Fit_Parameters!$C139*EXP(-Fit_Parameters!$D139*'Tabulated f values'!AC$3*'Tabulated f values'!AC$3)+Fit_Parameters!$E139*EXP(-Fit_Parameters!$F139*'Tabulated f values'!AC$3*'Tabulated f values'!AC$3)+Fit_Parameters!$G139*EXP(-Fit_Parameters!$H139*'Tabulated f values'!AC$3*'Tabulated f values'!AC$3)+Fit_Parameters!$I139*EXP(-Fit_Parameters!$J139*'Tabulated f values'!AC$3*'Tabulated f values'!AC$3)+Fit_Parameters!$K139*EXP(-Fit_Parameters!$L139*'Tabulated f values'!AC$3*'Tabulated f values'!AC$3)+Fit_Parameters!$M139</f>
        <v>15.781383731264961</v>
      </c>
      <c r="AD136" s="5"/>
      <c r="AE136" s="5"/>
      <c r="AF136" s="5"/>
      <c r="AG136" s="5"/>
    </row>
    <row r="137" spans="1:33" x14ac:dyDescent="0.25">
      <c r="A137">
        <f>Fit_Parameters!A140</f>
        <v>60</v>
      </c>
      <c r="B137" t="str">
        <f>Fit_Parameters!B140</f>
        <v>Nd</v>
      </c>
      <c r="C137" s="5">
        <f>Fit_Parameters!$C140*EXP(-Fit_Parameters!$D140*'Tabulated f values'!C$3*'Tabulated f values'!C$3)+Fit_Parameters!$E140*EXP(-Fit_Parameters!$F140*'Tabulated f values'!C$3*'Tabulated f values'!C$3)+Fit_Parameters!$G140*EXP(-Fit_Parameters!$H140*'Tabulated f values'!C$3*'Tabulated f values'!C$3)+Fit_Parameters!$I140*EXP(-Fit_Parameters!$J140*'Tabulated f values'!C$3*'Tabulated f values'!C$3)+Fit_Parameters!$K140*EXP(-Fit_Parameters!$L140*'Tabulated f values'!C$3*'Tabulated f values'!C$3)+Fit_Parameters!$M140</f>
        <v>59.988855999999998</v>
      </c>
      <c r="D137" s="5">
        <f>Fit_Parameters!$C140*EXP(-Fit_Parameters!$D140*'Tabulated f values'!D$3*'Tabulated f values'!D$3)+Fit_Parameters!$E140*EXP(-Fit_Parameters!$F140*'Tabulated f values'!D$3*'Tabulated f values'!D$3)+Fit_Parameters!$G140*EXP(-Fit_Parameters!$H140*'Tabulated f values'!D$3*'Tabulated f values'!D$3)+Fit_Parameters!$I140*EXP(-Fit_Parameters!$J140*'Tabulated f values'!D$3*'Tabulated f values'!D$3)+Fit_Parameters!$K140*EXP(-Fit_Parameters!$L140*'Tabulated f values'!D$3*'Tabulated f values'!D$3)+Fit_Parameters!$M140</f>
        <v>58.480521240946331</v>
      </c>
      <c r="E137" s="5">
        <f>Fit_Parameters!$C140*EXP(-Fit_Parameters!$D140*'Tabulated f values'!E$3*'Tabulated f values'!E$3)+Fit_Parameters!$E140*EXP(-Fit_Parameters!$F140*'Tabulated f values'!E$3*'Tabulated f values'!E$3)+Fit_Parameters!$G140*EXP(-Fit_Parameters!$H140*'Tabulated f values'!E$3*'Tabulated f values'!E$3)+Fit_Parameters!$I140*EXP(-Fit_Parameters!$J140*'Tabulated f values'!E$3*'Tabulated f values'!E$3)+Fit_Parameters!$K140*EXP(-Fit_Parameters!$L140*'Tabulated f values'!E$3*'Tabulated f values'!E$3)+Fit_Parameters!$M140</f>
        <v>55.332734107204075</v>
      </c>
      <c r="F137" s="5">
        <f>Fit_Parameters!$C140*EXP(-Fit_Parameters!$D140*'Tabulated f values'!F$3*'Tabulated f values'!F$3)+Fit_Parameters!$E140*EXP(-Fit_Parameters!$F140*'Tabulated f values'!F$3*'Tabulated f values'!F$3)+Fit_Parameters!$G140*EXP(-Fit_Parameters!$H140*'Tabulated f values'!F$3*'Tabulated f values'!F$3)+Fit_Parameters!$I140*EXP(-Fit_Parameters!$J140*'Tabulated f values'!F$3*'Tabulated f values'!F$3)+Fit_Parameters!$K140*EXP(-Fit_Parameters!$L140*'Tabulated f values'!F$3*'Tabulated f values'!F$3)+Fit_Parameters!$M140</f>
        <v>52.021023603662726</v>
      </c>
      <c r="G137" s="5">
        <f>Fit_Parameters!$C140*EXP(-Fit_Parameters!$D140*'Tabulated f values'!G$3*'Tabulated f values'!G$3)+Fit_Parameters!$E140*EXP(-Fit_Parameters!$F140*'Tabulated f values'!G$3*'Tabulated f values'!G$3)+Fit_Parameters!$G140*EXP(-Fit_Parameters!$H140*'Tabulated f values'!G$3*'Tabulated f values'!G$3)+Fit_Parameters!$I140*EXP(-Fit_Parameters!$J140*'Tabulated f values'!G$3*'Tabulated f values'!G$3)+Fit_Parameters!$K140*EXP(-Fit_Parameters!$L140*'Tabulated f values'!G$3*'Tabulated f values'!G$3)+Fit_Parameters!$M140</f>
        <v>48.672135757775649</v>
      </c>
      <c r="H137" s="5">
        <f>Fit_Parameters!$C140*EXP(-Fit_Parameters!$D140*'Tabulated f values'!H$3*'Tabulated f values'!H$3)+Fit_Parameters!$E140*EXP(-Fit_Parameters!$F140*'Tabulated f values'!H$3*'Tabulated f values'!H$3)+Fit_Parameters!$G140*EXP(-Fit_Parameters!$H140*'Tabulated f values'!H$3*'Tabulated f values'!H$3)+Fit_Parameters!$I140*EXP(-Fit_Parameters!$J140*'Tabulated f values'!H$3*'Tabulated f values'!H$3)+Fit_Parameters!$K140*EXP(-Fit_Parameters!$L140*'Tabulated f values'!H$3*'Tabulated f values'!H$3)+Fit_Parameters!$M140</f>
        <v>45.335024131300599</v>
      </c>
      <c r="I137" s="5">
        <f>Fit_Parameters!$C140*EXP(-Fit_Parameters!$D140*'Tabulated f values'!I$3*'Tabulated f values'!I$3)+Fit_Parameters!$E140*EXP(-Fit_Parameters!$F140*'Tabulated f values'!I$3*'Tabulated f values'!I$3)+Fit_Parameters!$G140*EXP(-Fit_Parameters!$H140*'Tabulated f values'!I$3*'Tabulated f values'!I$3)+Fit_Parameters!$I140*EXP(-Fit_Parameters!$J140*'Tabulated f values'!I$3*'Tabulated f values'!I$3)+Fit_Parameters!$K140*EXP(-Fit_Parameters!$L140*'Tabulated f values'!I$3*'Tabulated f values'!I$3)+Fit_Parameters!$M140</f>
        <v>42.197906155841935</v>
      </c>
      <c r="J137" s="5">
        <f>Fit_Parameters!$C140*EXP(-Fit_Parameters!$D140*'Tabulated f values'!J$3*'Tabulated f values'!J$3)+Fit_Parameters!$E140*EXP(-Fit_Parameters!$F140*'Tabulated f values'!J$3*'Tabulated f values'!J$3)+Fit_Parameters!$G140*EXP(-Fit_Parameters!$H140*'Tabulated f values'!J$3*'Tabulated f values'!J$3)+Fit_Parameters!$I140*EXP(-Fit_Parameters!$J140*'Tabulated f values'!J$3*'Tabulated f values'!J$3)+Fit_Parameters!$K140*EXP(-Fit_Parameters!$L140*'Tabulated f values'!J$3*'Tabulated f values'!J$3)+Fit_Parameters!$M140</f>
        <v>39.370380601492002</v>
      </c>
      <c r="K137" s="5">
        <f>Fit_Parameters!$C140*EXP(-Fit_Parameters!$D140*'Tabulated f values'!K$3*'Tabulated f values'!K$3)+Fit_Parameters!$E140*EXP(-Fit_Parameters!$F140*'Tabulated f values'!K$3*'Tabulated f values'!K$3)+Fit_Parameters!$G140*EXP(-Fit_Parameters!$H140*'Tabulated f values'!K$3*'Tabulated f values'!K$3)+Fit_Parameters!$I140*EXP(-Fit_Parameters!$J140*'Tabulated f values'!K$3*'Tabulated f values'!K$3)+Fit_Parameters!$K140*EXP(-Fit_Parameters!$L140*'Tabulated f values'!K$3*'Tabulated f values'!K$3)+Fit_Parameters!$M140</f>
        <v>36.857539941343717</v>
      </c>
      <c r="L137" s="5">
        <f>Fit_Parameters!$C140*EXP(-Fit_Parameters!$D140*'Tabulated f values'!L$3*'Tabulated f values'!L$3)+Fit_Parameters!$E140*EXP(-Fit_Parameters!$F140*'Tabulated f values'!L$3*'Tabulated f values'!L$3)+Fit_Parameters!$G140*EXP(-Fit_Parameters!$H140*'Tabulated f values'!L$3*'Tabulated f values'!L$3)+Fit_Parameters!$I140*EXP(-Fit_Parameters!$J140*'Tabulated f values'!L$3*'Tabulated f values'!L$3)+Fit_Parameters!$K140*EXP(-Fit_Parameters!$L140*'Tabulated f values'!L$3*'Tabulated f values'!L$3)+Fit_Parameters!$M140</f>
        <v>34.609504193631182</v>
      </c>
      <c r="M137" s="5">
        <f>Fit_Parameters!$C140*EXP(-Fit_Parameters!$D140*'Tabulated f values'!M$3*'Tabulated f values'!M$3)+Fit_Parameters!$E140*EXP(-Fit_Parameters!$F140*'Tabulated f values'!M$3*'Tabulated f values'!M$3)+Fit_Parameters!$G140*EXP(-Fit_Parameters!$H140*'Tabulated f values'!M$3*'Tabulated f values'!M$3)+Fit_Parameters!$I140*EXP(-Fit_Parameters!$J140*'Tabulated f values'!M$3*'Tabulated f values'!M$3)+Fit_Parameters!$K140*EXP(-Fit_Parameters!$L140*'Tabulated f values'!M$3*'Tabulated f values'!M$3)+Fit_Parameters!$M140</f>
        <v>32.56730439808166</v>
      </c>
      <c r="N137" s="5">
        <f>Fit_Parameters!$C140*EXP(-Fit_Parameters!$D140*'Tabulated f values'!N$3*'Tabulated f values'!N$3)+Fit_Parameters!$E140*EXP(-Fit_Parameters!$F140*'Tabulated f values'!N$3*'Tabulated f values'!N$3)+Fit_Parameters!$G140*EXP(-Fit_Parameters!$H140*'Tabulated f values'!N$3*'Tabulated f values'!N$3)+Fit_Parameters!$I140*EXP(-Fit_Parameters!$J140*'Tabulated f values'!N$3*'Tabulated f values'!N$3)+Fit_Parameters!$K140*EXP(-Fit_Parameters!$L140*'Tabulated f values'!N$3*'Tabulated f values'!N$3)+Fit_Parameters!$M140</f>
        <v>30.687381360336559</v>
      </c>
      <c r="O137" s="5">
        <f>Fit_Parameters!$C140*EXP(-Fit_Parameters!$D140*'Tabulated f values'!O$3*'Tabulated f values'!O$3)+Fit_Parameters!$E140*EXP(-Fit_Parameters!$F140*'Tabulated f values'!O$3*'Tabulated f values'!O$3)+Fit_Parameters!$G140*EXP(-Fit_Parameters!$H140*'Tabulated f values'!O$3*'Tabulated f values'!O$3)+Fit_Parameters!$I140*EXP(-Fit_Parameters!$J140*'Tabulated f values'!O$3*'Tabulated f values'!O$3)+Fit_Parameters!$K140*EXP(-Fit_Parameters!$L140*'Tabulated f values'!O$3*'Tabulated f values'!O$3)+Fit_Parameters!$M140</f>
        <v>28.946781042760662</v>
      </c>
      <c r="P137" s="5">
        <f>Fit_Parameters!$C140*EXP(-Fit_Parameters!$D140*'Tabulated f values'!P$3*'Tabulated f values'!P$3)+Fit_Parameters!$E140*EXP(-Fit_Parameters!$F140*'Tabulated f values'!P$3*'Tabulated f values'!P$3)+Fit_Parameters!$G140*EXP(-Fit_Parameters!$H140*'Tabulated f values'!P$3*'Tabulated f values'!P$3)+Fit_Parameters!$I140*EXP(-Fit_Parameters!$J140*'Tabulated f values'!P$3*'Tabulated f values'!P$3)+Fit_Parameters!$K140*EXP(-Fit_Parameters!$L140*'Tabulated f values'!P$3*'Tabulated f values'!P$3)+Fit_Parameters!$M140</f>
        <v>27.337756221877186</v>
      </c>
      <c r="Q137" s="5">
        <f>Fit_Parameters!$C140*EXP(-Fit_Parameters!$D140*'Tabulated f values'!Q$3*'Tabulated f values'!Q$3)+Fit_Parameters!$E140*EXP(-Fit_Parameters!$F140*'Tabulated f values'!Q$3*'Tabulated f values'!Q$3)+Fit_Parameters!$G140*EXP(-Fit_Parameters!$H140*'Tabulated f values'!Q$3*'Tabulated f values'!Q$3)+Fit_Parameters!$I140*EXP(-Fit_Parameters!$J140*'Tabulated f values'!Q$3*'Tabulated f values'!Q$3)+Fit_Parameters!$K140*EXP(-Fit_Parameters!$L140*'Tabulated f values'!Q$3*'Tabulated f values'!Q$3)+Fit_Parameters!$M140</f>
        <v>25.859751213574697</v>
      </c>
      <c r="R137" s="5">
        <f>Fit_Parameters!$C140*EXP(-Fit_Parameters!$D140*'Tabulated f values'!R$3*'Tabulated f values'!R$3)+Fit_Parameters!$E140*EXP(-Fit_Parameters!$F140*'Tabulated f values'!R$3*'Tabulated f values'!R$3)+Fit_Parameters!$G140*EXP(-Fit_Parameters!$H140*'Tabulated f values'!R$3*'Tabulated f values'!R$3)+Fit_Parameters!$I140*EXP(-Fit_Parameters!$J140*'Tabulated f values'!R$3*'Tabulated f values'!R$3)+Fit_Parameters!$K140*EXP(-Fit_Parameters!$L140*'Tabulated f values'!R$3*'Tabulated f values'!R$3)+Fit_Parameters!$M140</f>
        <v>24.51311602093341</v>
      </c>
      <c r="S137" s="5">
        <f>Fit_Parameters!$C140*EXP(-Fit_Parameters!$D140*'Tabulated f values'!S$3*'Tabulated f values'!S$3)+Fit_Parameters!$E140*EXP(-Fit_Parameters!$F140*'Tabulated f values'!S$3*'Tabulated f values'!S$3)+Fit_Parameters!$G140*EXP(-Fit_Parameters!$H140*'Tabulated f values'!S$3*'Tabulated f values'!S$3)+Fit_Parameters!$I140*EXP(-Fit_Parameters!$J140*'Tabulated f values'!S$3*'Tabulated f values'!S$3)+Fit_Parameters!$K140*EXP(-Fit_Parameters!$L140*'Tabulated f values'!S$3*'Tabulated f values'!S$3)+Fit_Parameters!$M140</f>
        <v>23.295682126930743</v>
      </c>
      <c r="T137" s="5">
        <f>Fit_Parameters!$C140*EXP(-Fit_Parameters!$D140*'Tabulated f values'!T$3*'Tabulated f values'!T$3)+Fit_Parameters!$E140*EXP(-Fit_Parameters!$F140*'Tabulated f values'!T$3*'Tabulated f values'!T$3)+Fit_Parameters!$G140*EXP(-Fit_Parameters!$H140*'Tabulated f values'!T$3*'Tabulated f values'!T$3)+Fit_Parameters!$I140*EXP(-Fit_Parameters!$J140*'Tabulated f values'!T$3*'Tabulated f values'!T$3)+Fit_Parameters!$K140*EXP(-Fit_Parameters!$L140*'Tabulated f values'!T$3*'Tabulated f values'!T$3)+Fit_Parameters!$M140</f>
        <v>22.201669540244424</v>
      </c>
      <c r="U137" s="5">
        <f>Fit_Parameters!$C140*EXP(-Fit_Parameters!$D140*'Tabulated f values'!U$3*'Tabulated f values'!U$3)+Fit_Parameters!$E140*EXP(-Fit_Parameters!$F140*'Tabulated f values'!U$3*'Tabulated f values'!U$3)+Fit_Parameters!$G140*EXP(-Fit_Parameters!$H140*'Tabulated f values'!U$3*'Tabulated f values'!U$3)+Fit_Parameters!$I140*EXP(-Fit_Parameters!$J140*'Tabulated f values'!U$3*'Tabulated f values'!U$3)+Fit_Parameters!$K140*EXP(-Fit_Parameters!$L140*'Tabulated f values'!U$3*'Tabulated f values'!U$3)+Fit_Parameters!$M140</f>
        <v>21.221983879240767</v>
      </c>
      <c r="V137" s="5">
        <f>Fit_Parameters!$C140*EXP(-Fit_Parameters!$D140*'Tabulated f values'!V$3*'Tabulated f values'!V$3)+Fit_Parameters!$E140*EXP(-Fit_Parameters!$F140*'Tabulated f values'!V$3*'Tabulated f values'!V$3)+Fit_Parameters!$G140*EXP(-Fit_Parameters!$H140*'Tabulated f values'!V$3*'Tabulated f values'!V$3)+Fit_Parameters!$I140*EXP(-Fit_Parameters!$J140*'Tabulated f values'!V$3*'Tabulated f values'!V$3)+Fit_Parameters!$K140*EXP(-Fit_Parameters!$L140*'Tabulated f values'!V$3*'Tabulated f values'!V$3)+Fit_Parameters!$M140</f>
        <v>20.345137392840741</v>
      </c>
      <c r="W137" s="5">
        <f>Fit_Parameters!$C140*EXP(-Fit_Parameters!$D140*'Tabulated f values'!W$3*'Tabulated f values'!W$3)+Fit_Parameters!$E140*EXP(-Fit_Parameters!$F140*'Tabulated f values'!W$3*'Tabulated f values'!W$3)+Fit_Parameters!$G140*EXP(-Fit_Parameters!$H140*'Tabulated f values'!W$3*'Tabulated f values'!W$3)+Fit_Parameters!$I140*EXP(-Fit_Parameters!$J140*'Tabulated f values'!W$3*'Tabulated f values'!W$3)+Fit_Parameters!$K140*EXP(-Fit_Parameters!$L140*'Tabulated f values'!W$3*'Tabulated f values'!W$3)+Fit_Parameters!$M140</f>
        <v>19.558323278782581</v>
      </c>
      <c r="X137" s="5">
        <f>Fit_Parameters!$C140*EXP(-Fit_Parameters!$D140*'Tabulated f values'!X$3*'Tabulated f values'!X$3)+Fit_Parameters!$E140*EXP(-Fit_Parameters!$F140*'Tabulated f values'!X$3*'Tabulated f values'!X$3)+Fit_Parameters!$G140*EXP(-Fit_Parameters!$H140*'Tabulated f values'!X$3*'Tabulated f values'!X$3)+Fit_Parameters!$I140*EXP(-Fit_Parameters!$J140*'Tabulated f values'!X$3*'Tabulated f values'!X$3)+Fit_Parameters!$K140*EXP(-Fit_Parameters!$L140*'Tabulated f values'!X$3*'Tabulated f values'!X$3)+Fit_Parameters!$M140</f>
        <v>18.848401451536077</v>
      </c>
      <c r="Y137" s="5">
        <f>Fit_Parameters!$C140*EXP(-Fit_Parameters!$D140*'Tabulated f values'!Y$3*'Tabulated f values'!Y$3)+Fit_Parameters!$E140*EXP(-Fit_Parameters!$F140*'Tabulated f values'!Y$3*'Tabulated f values'!Y$3)+Fit_Parameters!$G140*EXP(-Fit_Parameters!$H140*'Tabulated f values'!Y$3*'Tabulated f values'!Y$3)+Fit_Parameters!$I140*EXP(-Fit_Parameters!$J140*'Tabulated f values'!Y$3*'Tabulated f values'!Y$3)+Fit_Parameters!$K140*EXP(-Fit_Parameters!$L140*'Tabulated f values'!Y$3*'Tabulated f values'!Y$3)+Fit_Parameters!$M140</f>
        <v>18.202691541957137</v>
      </c>
      <c r="Z137" s="5">
        <f>Fit_Parameters!$C140*EXP(-Fit_Parameters!$D140*'Tabulated f values'!Z$3*'Tabulated f values'!Z$3)+Fit_Parameters!$E140*EXP(-Fit_Parameters!$F140*'Tabulated f values'!Z$3*'Tabulated f values'!Z$3)+Fit_Parameters!$G140*EXP(-Fit_Parameters!$H140*'Tabulated f values'!Z$3*'Tabulated f values'!Z$3)+Fit_Parameters!$I140*EXP(-Fit_Parameters!$J140*'Tabulated f values'!Z$3*'Tabulated f values'!Z$3)+Fit_Parameters!$K140*EXP(-Fit_Parameters!$L140*'Tabulated f values'!Z$3*'Tabulated f values'!Z$3)+Fit_Parameters!$M140</f>
        <v>17.609543143362245</v>
      </c>
      <c r="AA137" s="5">
        <f>Fit_Parameters!$C140*EXP(-Fit_Parameters!$D140*'Tabulated f values'!AA$3*'Tabulated f values'!AA$3)+Fit_Parameters!$E140*EXP(-Fit_Parameters!$F140*'Tabulated f values'!AA$3*'Tabulated f values'!AA$3)+Fit_Parameters!$G140*EXP(-Fit_Parameters!$H140*'Tabulated f values'!AA$3*'Tabulated f values'!AA$3)+Fit_Parameters!$I140*EXP(-Fit_Parameters!$J140*'Tabulated f values'!AA$3*'Tabulated f values'!AA$3)+Fit_Parameters!$K140*EXP(-Fit_Parameters!$L140*'Tabulated f values'!AA$3*'Tabulated f values'!AA$3)+Fit_Parameters!$M140</f>
        <v>17.058692185501016</v>
      </c>
      <c r="AB137" s="5">
        <f>Fit_Parameters!$C140*EXP(-Fit_Parameters!$D140*'Tabulated f values'!AB$3*'Tabulated f values'!AB$3)+Fit_Parameters!$E140*EXP(-Fit_Parameters!$F140*'Tabulated f values'!AB$3*'Tabulated f values'!AB$3)+Fit_Parameters!$G140*EXP(-Fit_Parameters!$H140*'Tabulated f values'!AB$3*'Tabulated f values'!AB$3)+Fit_Parameters!$I140*EXP(-Fit_Parameters!$J140*'Tabulated f values'!AB$3*'Tabulated f values'!AB$3)+Fit_Parameters!$K140*EXP(-Fit_Parameters!$L140*'Tabulated f values'!AB$3*'Tabulated f values'!AB$3)+Fit_Parameters!$M140</f>
        <v>16.541432340819554</v>
      </c>
      <c r="AC137" s="5">
        <f>Fit_Parameters!$C140*EXP(-Fit_Parameters!$D140*'Tabulated f values'!AC$3*'Tabulated f values'!AC$3)+Fit_Parameters!$E140*EXP(-Fit_Parameters!$F140*'Tabulated f values'!AC$3*'Tabulated f values'!AC$3)+Fit_Parameters!$G140*EXP(-Fit_Parameters!$H140*'Tabulated f values'!AC$3*'Tabulated f values'!AC$3)+Fit_Parameters!$I140*EXP(-Fit_Parameters!$J140*'Tabulated f values'!AC$3*'Tabulated f values'!AC$3)+Fit_Parameters!$K140*EXP(-Fit_Parameters!$L140*'Tabulated f values'!AC$3*'Tabulated f values'!AC$3)+Fit_Parameters!$M140</f>
        <v>16.050639495045075</v>
      </c>
      <c r="AD137" s="5"/>
      <c r="AE137" s="5"/>
      <c r="AF137" s="5"/>
      <c r="AG137" s="5"/>
    </row>
    <row r="138" spans="1:33" x14ac:dyDescent="0.25">
      <c r="A138">
        <f>Fit_Parameters!A141</f>
        <v>60</v>
      </c>
      <c r="B138" t="str">
        <f>Fit_Parameters!B141</f>
        <v>Nd3+</v>
      </c>
      <c r="C138" s="5">
        <f>Fit_Parameters!$C141*EXP(-Fit_Parameters!$D141*'Tabulated f values'!C$3*'Tabulated f values'!C$3)+Fit_Parameters!$E141*EXP(-Fit_Parameters!$F141*'Tabulated f values'!C$3*'Tabulated f values'!C$3)+Fit_Parameters!$G141*EXP(-Fit_Parameters!$H141*'Tabulated f values'!C$3*'Tabulated f values'!C$3)+Fit_Parameters!$I141*EXP(-Fit_Parameters!$J141*'Tabulated f values'!C$3*'Tabulated f values'!C$3)+Fit_Parameters!$K141*EXP(-Fit_Parameters!$L141*'Tabulated f values'!C$3*'Tabulated f values'!C$3)+Fit_Parameters!$M141</f>
        <v>56.991067999999991</v>
      </c>
      <c r="D138" s="5">
        <f>Fit_Parameters!$C141*EXP(-Fit_Parameters!$D141*'Tabulated f values'!D$3*'Tabulated f values'!D$3)+Fit_Parameters!$E141*EXP(-Fit_Parameters!$F141*'Tabulated f values'!D$3*'Tabulated f values'!D$3)+Fit_Parameters!$G141*EXP(-Fit_Parameters!$H141*'Tabulated f values'!D$3*'Tabulated f values'!D$3)+Fit_Parameters!$I141*EXP(-Fit_Parameters!$J141*'Tabulated f values'!D$3*'Tabulated f values'!D$3)+Fit_Parameters!$K141*EXP(-Fit_Parameters!$L141*'Tabulated f values'!D$3*'Tabulated f values'!D$3)+Fit_Parameters!$M141</f>
        <v>56.314819998215832</v>
      </c>
      <c r="E138" s="5">
        <f>Fit_Parameters!$C141*EXP(-Fit_Parameters!$D141*'Tabulated f values'!E$3*'Tabulated f values'!E$3)+Fit_Parameters!$E141*EXP(-Fit_Parameters!$F141*'Tabulated f values'!E$3*'Tabulated f values'!E$3)+Fit_Parameters!$G141*EXP(-Fit_Parameters!$H141*'Tabulated f values'!E$3*'Tabulated f values'!E$3)+Fit_Parameters!$I141*EXP(-Fit_Parameters!$J141*'Tabulated f values'!E$3*'Tabulated f values'!E$3)+Fit_Parameters!$K141*EXP(-Fit_Parameters!$L141*'Tabulated f values'!E$3*'Tabulated f values'!E$3)+Fit_Parameters!$M141</f>
        <v>54.417416787404029</v>
      </c>
      <c r="F138" s="5">
        <f>Fit_Parameters!$C141*EXP(-Fit_Parameters!$D141*'Tabulated f values'!F$3*'Tabulated f values'!F$3)+Fit_Parameters!$E141*EXP(-Fit_Parameters!$F141*'Tabulated f values'!F$3*'Tabulated f values'!F$3)+Fit_Parameters!$G141*EXP(-Fit_Parameters!$H141*'Tabulated f values'!F$3*'Tabulated f values'!F$3)+Fit_Parameters!$I141*EXP(-Fit_Parameters!$J141*'Tabulated f values'!F$3*'Tabulated f values'!F$3)+Fit_Parameters!$K141*EXP(-Fit_Parameters!$L141*'Tabulated f values'!F$3*'Tabulated f values'!F$3)+Fit_Parameters!$M141</f>
        <v>51.641312763413843</v>
      </c>
      <c r="G138" s="5">
        <f>Fit_Parameters!$C141*EXP(-Fit_Parameters!$D141*'Tabulated f values'!G$3*'Tabulated f values'!G$3)+Fit_Parameters!$E141*EXP(-Fit_Parameters!$F141*'Tabulated f values'!G$3*'Tabulated f values'!G$3)+Fit_Parameters!$G141*EXP(-Fit_Parameters!$H141*'Tabulated f values'!G$3*'Tabulated f values'!G$3)+Fit_Parameters!$I141*EXP(-Fit_Parameters!$J141*'Tabulated f values'!G$3*'Tabulated f values'!G$3)+Fit_Parameters!$K141*EXP(-Fit_Parameters!$L141*'Tabulated f values'!G$3*'Tabulated f values'!G$3)+Fit_Parameters!$M141</f>
        <v>48.414927011780797</v>
      </c>
      <c r="H138" s="5">
        <f>Fit_Parameters!$C141*EXP(-Fit_Parameters!$D141*'Tabulated f values'!H$3*'Tabulated f values'!H$3)+Fit_Parameters!$E141*EXP(-Fit_Parameters!$F141*'Tabulated f values'!H$3*'Tabulated f values'!H$3)+Fit_Parameters!$G141*EXP(-Fit_Parameters!$H141*'Tabulated f values'!H$3*'Tabulated f values'!H$3)+Fit_Parameters!$I141*EXP(-Fit_Parameters!$J141*'Tabulated f values'!H$3*'Tabulated f values'!H$3)+Fit_Parameters!$K141*EXP(-Fit_Parameters!$L141*'Tabulated f values'!H$3*'Tabulated f values'!H$3)+Fit_Parameters!$M141</f>
        <v>45.120565305367599</v>
      </c>
      <c r="I138" s="5">
        <f>Fit_Parameters!$C141*EXP(-Fit_Parameters!$D141*'Tabulated f values'!I$3*'Tabulated f values'!I$3)+Fit_Parameters!$E141*EXP(-Fit_Parameters!$F141*'Tabulated f values'!I$3*'Tabulated f values'!I$3)+Fit_Parameters!$G141*EXP(-Fit_Parameters!$H141*'Tabulated f values'!I$3*'Tabulated f values'!I$3)+Fit_Parameters!$I141*EXP(-Fit_Parameters!$J141*'Tabulated f values'!I$3*'Tabulated f values'!I$3)+Fit_Parameters!$K141*EXP(-Fit_Parameters!$L141*'Tabulated f values'!I$3*'Tabulated f values'!I$3)+Fit_Parameters!$M141</f>
        <v>42.013172846476088</v>
      </c>
      <c r="J138" s="5">
        <f>Fit_Parameters!$C141*EXP(-Fit_Parameters!$D141*'Tabulated f values'!J$3*'Tabulated f values'!J$3)+Fit_Parameters!$E141*EXP(-Fit_Parameters!$F141*'Tabulated f values'!J$3*'Tabulated f values'!J$3)+Fit_Parameters!$G141*EXP(-Fit_Parameters!$H141*'Tabulated f values'!J$3*'Tabulated f values'!J$3)+Fit_Parameters!$I141*EXP(-Fit_Parameters!$J141*'Tabulated f values'!J$3*'Tabulated f values'!J$3)+Fit_Parameters!$K141*EXP(-Fit_Parameters!$L141*'Tabulated f values'!J$3*'Tabulated f values'!J$3)+Fit_Parameters!$M141</f>
        <v>39.207521832865204</v>
      </c>
      <c r="K138" s="5">
        <f>Fit_Parameters!$C141*EXP(-Fit_Parameters!$D141*'Tabulated f values'!K$3*'Tabulated f values'!K$3)+Fit_Parameters!$E141*EXP(-Fit_Parameters!$F141*'Tabulated f values'!K$3*'Tabulated f values'!K$3)+Fit_Parameters!$G141*EXP(-Fit_Parameters!$H141*'Tabulated f values'!K$3*'Tabulated f values'!K$3)+Fit_Parameters!$I141*EXP(-Fit_Parameters!$J141*'Tabulated f values'!K$3*'Tabulated f values'!K$3)+Fit_Parameters!$K141*EXP(-Fit_Parameters!$L141*'Tabulated f values'!K$3*'Tabulated f values'!K$3)+Fit_Parameters!$M141</f>
        <v>36.713910811031433</v>
      </c>
      <c r="L138" s="5">
        <f>Fit_Parameters!$C141*EXP(-Fit_Parameters!$D141*'Tabulated f values'!L$3*'Tabulated f values'!L$3)+Fit_Parameters!$E141*EXP(-Fit_Parameters!$F141*'Tabulated f values'!L$3*'Tabulated f values'!L$3)+Fit_Parameters!$G141*EXP(-Fit_Parameters!$H141*'Tabulated f values'!L$3*'Tabulated f values'!L$3)+Fit_Parameters!$I141*EXP(-Fit_Parameters!$J141*'Tabulated f values'!L$3*'Tabulated f values'!L$3)+Fit_Parameters!$K141*EXP(-Fit_Parameters!$L141*'Tabulated f values'!L$3*'Tabulated f values'!L$3)+Fit_Parameters!$M141</f>
        <v>34.489081037337634</v>
      </c>
      <c r="M138" s="5">
        <f>Fit_Parameters!$C141*EXP(-Fit_Parameters!$D141*'Tabulated f values'!M$3*'Tabulated f values'!M$3)+Fit_Parameters!$E141*EXP(-Fit_Parameters!$F141*'Tabulated f values'!M$3*'Tabulated f values'!M$3)+Fit_Parameters!$G141*EXP(-Fit_Parameters!$H141*'Tabulated f values'!M$3*'Tabulated f values'!M$3)+Fit_Parameters!$I141*EXP(-Fit_Parameters!$J141*'Tabulated f values'!M$3*'Tabulated f values'!M$3)+Fit_Parameters!$K141*EXP(-Fit_Parameters!$L141*'Tabulated f values'!M$3*'Tabulated f values'!M$3)+Fit_Parameters!$M141</f>
        <v>32.47755715771968</v>
      </c>
      <c r="N138" s="5">
        <f>Fit_Parameters!$C141*EXP(-Fit_Parameters!$D141*'Tabulated f values'!N$3*'Tabulated f values'!N$3)+Fit_Parameters!$E141*EXP(-Fit_Parameters!$F141*'Tabulated f values'!N$3*'Tabulated f values'!N$3)+Fit_Parameters!$G141*EXP(-Fit_Parameters!$H141*'Tabulated f values'!N$3*'Tabulated f values'!N$3)+Fit_Parameters!$I141*EXP(-Fit_Parameters!$J141*'Tabulated f values'!N$3*'Tabulated f values'!N$3)+Fit_Parameters!$K141*EXP(-Fit_Parameters!$L141*'Tabulated f values'!N$3*'Tabulated f values'!N$3)+Fit_Parameters!$M141</f>
        <v>30.634398151121765</v>
      </c>
      <c r="O138" s="5">
        <f>Fit_Parameters!$C141*EXP(-Fit_Parameters!$D141*'Tabulated f values'!O$3*'Tabulated f values'!O$3)+Fit_Parameters!$E141*EXP(-Fit_Parameters!$F141*'Tabulated f values'!O$3*'Tabulated f values'!O$3)+Fit_Parameters!$G141*EXP(-Fit_Parameters!$H141*'Tabulated f values'!O$3*'Tabulated f values'!O$3)+Fit_Parameters!$I141*EXP(-Fit_Parameters!$J141*'Tabulated f values'!O$3*'Tabulated f values'!O$3)+Fit_Parameters!$K141*EXP(-Fit_Parameters!$L141*'Tabulated f values'!O$3*'Tabulated f values'!O$3)+Fit_Parameters!$M141</f>
        <v>28.931867559266742</v>
      </c>
      <c r="P138" s="5">
        <f>Fit_Parameters!$C141*EXP(-Fit_Parameters!$D141*'Tabulated f values'!P$3*'Tabulated f values'!P$3)+Fit_Parameters!$E141*EXP(-Fit_Parameters!$F141*'Tabulated f values'!P$3*'Tabulated f values'!P$3)+Fit_Parameters!$G141*EXP(-Fit_Parameters!$H141*'Tabulated f values'!P$3*'Tabulated f values'!P$3)+Fit_Parameters!$I141*EXP(-Fit_Parameters!$J141*'Tabulated f values'!P$3*'Tabulated f values'!P$3)+Fit_Parameters!$K141*EXP(-Fit_Parameters!$L141*'Tabulated f values'!P$3*'Tabulated f values'!P$3)+Fit_Parameters!$M141</f>
        <v>27.356780086515052</v>
      </c>
      <c r="Q138" s="5">
        <f>Fit_Parameters!$C141*EXP(-Fit_Parameters!$D141*'Tabulated f values'!Q$3*'Tabulated f values'!Q$3)+Fit_Parameters!$E141*EXP(-Fit_Parameters!$F141*'Tabulated f values'!Q$3*'Tabulated f values'!Q$3)+Fit_Parameters!$G141*EXP(-Fit_Parameters!$H141*'Tabulated f values'!Q$3*'Tabulated f values'!Q$3)+Fit_Parameters!$I141*EXP(-Fit_Parameters!$J141*'Tabulated f values'!Q$3*'Tabulated f values'!Q$3)+Fit_Parameters!$K141*EXP(-Fit_Parameters!$L141*'Tabulated f values'!Q$3*'Tabulated f values'!Q$3)+Fit_Parameters!$M141</f>
        <v>25.904597709799425</v>
      </c>
      <c r="R138" s="5">
        <f>Fit_Parameters!$C141*EXP(-Fit_Parameters!$D141*'Tabulated f values'!R$3*'Tabulated f values'!R$3)+Fit_Parameters!$E141*EXP(-Fit_Parameters!$F141*'Tabulated f values'!R$3*'Tabulated f values'!R$3)+Fit_Parameters!$G141*EXP(-Fit_Parameters!$H141*'Tabulated f values'!R$3*'Tabulated f values'!R$3)+Fit_Parameters!$I141*EXP(-Fit_Parameters!$J141*'Tabulated f values'!R$3*'Tabulated f values'!R$3)+Fit_Parameters!$K141*EXP(-Fit_Parameters!$L141*'Tabulated f values'!R$3*'Tabulated f values'!R$3)+Fit_Parameters!$M141</f>
        <v>24.573924078015374</v>
      </c>
      <c r="S138" s="5">
        <f>Fit_Parameters!$C141*EXP(-Fit_Parameters!$D141*'Tabulated f values'!S$3*'Tabulated f values'!S$3)+Fit_Parameters!$E141*EXP(-Fit_Parameters!$F141*'Tabulated f values'!S$3*'Tabulated f values'!S$3)+Fit_Parameters!$G141*EXP(-Fit_Parameters!$H141*'Tabulated f values'!S$3*'Tabulated f values'!S$3)+Fit_Parameters!$I141*EXP(-Fit_Parameters!$J141*'Tabulated f values'!S$3*'Tabulated f values'!S$3)+Fit_Parameters!$K141*EXP(-Fit_Parameters!$L141*'Tabulated f values'!S$3*'Tabulated f values'!S$3)+Fit_Parameters!$M141</f>
        <v>23.362827343821074</v>
      </c>
      <c r="T138" s="5">
        <f>Fit_Parameters!$C141*EXP(-Fit_Parameters!$D141*'Tabulated f values'!T$3*'Tabulated f values'!T$3)+Fit_Parameters!$E141*EXP(-Fit_Parameters!$F141*'Tabulated f values'!T$3*'Tabulated f values'!T$3)+Fit_Parameters!$G141*EXP(-Fit_Parameters!$H141*'Tabulated f values'!T$3*'Tabulated f values'!T$3)+Fit_Parameters!$I141*EXP(-Fit_Parameters!$J141*'Tabulated f values'!T$3*'Tabulated f values'!T$3)+Fit_Parameters!$K141*EXP(-Fit_Parameters!$L141*'Tabulated f values'!T$3*'Tabulated f values'!T$3)+Fit_Parameters!$M141</f>
        <v>22.267058641706335</v>
      </c>
      <c r="U138" s="5">
        <f>Fit_Parameters!$C141*EXP(-Fit_Parameters!$D141*'Tabulated f values'!U$3*'Tabulated f values'!U$3)+Fit_Parameters!$E141*EXP(-Fit_Parameters!$F141*'Tabulated f values'!U$3*'Tabulated f values'!U$3)+Fit_Parameters!$G141*EXP(-Fit_Parameters!$H141*'Tabulated f values'!U$3*'Tabulated f values'!U$3)+Fit_Parameters!$I141*EXP(-Fit_Parameters!$J141*'Tabulated f values'!U$3*'Tabulated f values'!U$3)+Fit_Parameters!$K141*EXP(-Fit_Parameters!$L141*'Tabulated f values'!U$3*'Tabulated f values'!U$3)+Fit_Parameters!$M141</f>
        <v>21.279661349784909</v>
      </c>
      <c r="V138" s="5">
        <f>Fit_Parameters!$C141*EXP(-Fit_Parameters!$D141*'Tabulated f values'!V$3*'Tabulated f values'!V$3)+Fit_Parameters!$E141*EXP(-Fit_Parameters!$F141*'Tabulated f values'!V$3*'Tabulated f values'!V$3)+Fit_Parameters!$G141*EXP(-Fit_Parameters!$H141*'Tabulated f values'!V$3*'Tabulated f values'!V$3)+Fit_Parameters!$I141*EXP(-Fit_Parameters!$J141*'Tabulated f values'!V$3*'Tabulated f values'!V$3)+Fit_Parameters!$K141*EXP(-Fit_Parameters!$L141*'Tabulated f values'!V$3*'Tabulated f values'!V$3)+Fit_Parameters!$M141</f>
        <v>20.391385501674556</v>
      </c>
      <c r="W138" s="5">
        <f>Fit_Parameters!$C141*EXP(-Fit_Parameters!$D141*'Tabulated f values'!W$3*'Tabulated f values'!W$3)+Fit_Parameters!$E141*EXP(-Fit_Parameters!$F141*'Tabulated f values'!W$3*'Tabulated f values'!W$3)+Fit_Parameters!$G141*EXP(-Fit_Parameters!$H141*'Tabulated f values'!W$3*'Tabulated f values'!W$3)+Fit_Parameters!$I141*EXP(-Fit_Parameters!$J141*'Tabulated f values'!W$3*'Tabulated f values'!W$3)+Fit_Parameters!$K141*EXP(-Fit_Parameters!$L141*'Tabulated f values'!W$3*'Tabulated f values'!W$3)+Fit_Parameters!$M141</f>
        <v>19.591452007053924</v>
      </c>
      <c r="X138" s="5">
        <f>Fit_Parameters!$C141*EXP(-Fit_Parameters!$D141*'Tabulated f values'!X$3*'Tabulated f values'!X$3)+Fit_Parameters!$E141*EXP(-Fit_Parameters!$F141*'Tabulated f values'!X$3*'Tabulated f values'!X$3)+Fit_Parameters!$G141*EXP(-Fit_Parameters!$H141*'Tabulated f values'!X$3*'Tabulated f values'!X$3)+Fit_Parameters!$I141*EXP(-Fit_Parameters!$J141*'Tabulated f values'!X$3*'Tabulated f values'!X$3)+Fit_Parameters!$K141*EXP(-Fit_Parameters!$L141*'Tabulated f values'!X$3*'Tabulated f values'!X$3)+Fit_Parameters!$M141</f>
        <v>18.868379462081144</v>
      </c>
      <c r="Y138" s="5">
        <f>Fit_Parameters!$C141*EXP(-Fit_Parameters!$D141*'Tabulated f values'!Y$3*'Tabulated f values'!Y$3)+Fit_Parameters!$E141*EXP(-Fit_Parameters!$F141*'Tabulated f values'!Y$3*'Tabulated f values'!Y$3)+Fit_Parameters!$G141*EXP(-Fit_Parameters!$H141*'Tabulated f values'!Y$3*'Tabulated f values'!Y$3)+Fit_Parameters!$I141*EXP(-Fit_Parameters!$J141*'Tabulated f values'!Y$3*'Tabulated f values'!Y$3)+Fit_Parameters!$K141*EXP(-Fit_Parameters!$L141*'Tabulated f values'!Y$3*'Tabulated f values'!Y$3)+Fit_Parameters!$M141</f>
        <v>18.21071985351724</v>
      </c>
      <c r="Z138" s="5">
        <f>Fit_Parameters!$C141*EXP(-Fit_Parameters!$D141*'Tabulated f values'!Z$3*'Tabulated f values'!Z$3)+Fit_Parameters!$E141*EXP(-Fit_Parameters!$F141*'Tabulated f values'!Z$3*'Tabulated f values'!Z$3)+Fit_Parameters!$G141*EXP(-Fit_Parameters!$H141*'Tabulated f values'!Z$3*'Tabulated f values'!Z$3)+Fit_Parameters!$I141*EXP(-Fit_Parameters!$J141*'Tabulated f values'!Z$3*'Tabulated f values'!Z$3)+Fit_Parameters!$K141*EXP(-Fit_Parameters!$L141*'Tabulated f values'!Z$3*'Tabulated f values'!Z$3)+Fit_Parameters!$M141</f>
        <v>17.607636072241696</v>
      </c>
      <c r="AA138" s="5">
        <f>Fit_Parameters!$C141*EXP(-Fit_Parameters!$D141*'Tabulated f values'!AA$3*'Tabulated f values'!AA$3)+Fit_Parameters!$E141*EXP(-Fit_Parameters!$F141*'Tabulated f values'!AA$3*'Tabulated f values'!AA$3)+Fit_Parameters!$G141*EXP(-Fit_Parameters!$H141*'Tabulated f values'!AA$3*'Tabulated f values'!AA$3)+Fit_Parameters!$I141*EXP(-Fit_Parameters!$J141*'Tabulated f values'!AA$3*'Tabulated f values'!AA$3)+Fit_Parameters!$K141*EXP(-Fit_Parameters!$L141*'Tabulated f values'!AA$3*'Tabulated f values'!AA$3)+Fit_Parameters!$M141</f>
        <v>17.049304546557686</v>
      </c>
      <c r="AB138" s="5">
        <f>Fit_Parameters!$C141*EXP(-Fit_Parameters!$D141*'Tabulated f values'!AB$3*'Tabulated f values'!AB$3)+Fit_Parameters!$E141*EXP(-Fit_Parameters!$F141*'Tabulated f values'!AB$3*'Tabulated f values'!AB$3)+Fit_Parameters!$G141*EXP(-Fit_Parameters!$H141*'Tabulated f values'!AB$3*'Tabulated f values'!AB$3)+Fit_Parameters!$I141*EXP(-Fit_Parameters!$J141*'Tabulated f values'!AB$3*'Tabulated f values'!AB$3)+Fit_Parameters!$K141*EXP(-Fit_Parameters!$L141*'Tabulated f values'!AB$3*'Tabulated f values'!AB$3)+Fit_Parameters!$M141</f>
        <v>16.527153804485742</v>
      </c>
      <c r="AC138" s="5">
        <f>Fit_Parameters!$C141*EXP(-Fit_Parameters!$D141*'Tabulated f values'!AC$3*'Tabulated f values'!AC$3)+Fit_Parameters!$E141*EXP(-Fit_Parameters!$F141*'Tabulated f values'!AC$3*'Tabulated f values'!AC$3)+Fit_Parameters!$G141*EXP(-Fit_Parameters!$H141*'Tabulated f values'!AC$3*'Tabulated f values'!AC$3)+Fit_Parameters!$I141*EXP(-Fit_Parameters!$J141*'Tabulated f values'!AC$3*'Tabulated f values'!AC$3)+Fit_Parameters!$K141*EXP(-Fit_Parameters!$L141*'Tabulated f values'!AC$3*'Tabulated f values'!AC$3)+Fit_Parameters!$M141</f>
        <v>16.033963726292463</v>
      </c>
      <c r="AD138" s="5"/>
      <c r="AE138" s="5"/>
      <c r="AF138" s="5"/>
      <c r="AG138" s="5"/>
    </row>
    <row r="139" spans="1:33" x14ac:dyDescent="0.25">
      <c r="A139">
        <f>Fit_Parameters!A142</f>
        <v>61</v>
      </c>
      <c r="B139" t="str">
        <f>Fit_Parameters!B142</f>
        <v>Pm</v>
      </c>
      <c r="C139" s="5">
        <f>Fit_Parameters!$C142*EXP(-Fit_Parameters!$D142*'Tabulated f values'!C$3*'Tabulated f values'!C$3)+Fit_Parameters!$E142*EXP(-Fit_Parameters!$F142*'Tabulated f values'!C$3*'Tabulated f values'!C$3)+Fit_Parameters!$G142*EXP(-Fit_Parameters!$H142*'Tabulated f values'!C$3*'Tabulated f values'!C$3)+Fit_Parameters!$I142*EXP(-Fit_Parameters!$J142*'Tabulated f values'!C$3*'Tabulated f values'!C$3)+Fit_Parameters!$K142*EXP(-Fit_Parameters!$L142*'Tabulated f values'!C$3*'Tabulated f values'!C$3)+Fit_Parameters!$M142</f>
        <v>60.987887000000001</v>
      </c>
      <c r="D139" s="5">
        <f>Fit_Parameters!$C142*EXP(-Fit_Parameters!$D142*'Tabulated f values'!D$3*'Tabulated f values'!D$3)+Fit_Parameters!$E142*EXP(-Fit_Parameters!$F142*'Tabulated f values'!D$3*'Tabulated f values'!D$3)+Fit_Parameters!$G142*EXP(-Fit_Parameters!$H142*'Tabulated f values'!D$3*'Tabulated f values'!D$3)+Fit_Parameters!$I142*EXP(-Fit_Parameters!$J142*'Tabulated f values'!D$3*'Tabulated f values'!D$3)+Fit_Parameters!$K142*EXP(-Fit_Parameters!$L142*'Tabulated f values'!D$3*'Tabulated f values'!D$3)+Fit_Parameters!$M142</f>
        <v>59.510545096716584</v>
      </c>
      <c r="E139" s="5">
        <f>Fit_Parameters!$C142*EXP(-Fit_Parameters!$D142*'Tabulated f values'!E$3*'Tabulated f values'!E$3)+Fit_Parameters!$E142*EXP(-Fit_Parameters!$F142*'Tabulated f values'!E$3*'Tabulated f values'!E$3)+Fit_Parameters!$G142*EXP(-Fit_Parameters!$H142*'Tabulated f values'!E$3*'Tabulated f values'!E$3)+Fit_Parameters!$I142*EXP(-Fit_Parameters!$J142*'Tabulated f values'!E$3*'Tabulated f values'!E$3)+Fit_Parameters!$K142*EXP(-Fit_Parameters!$L142*'Tabulated f values'!E$3*'Tabulated f values'!E$3)+Fit_Parameters!$M142</f>
        <v>56.394097549025247</v>
      </c>
      <c r="F139" s="5">
        <f>Fit_Parameters!$C142*EXP(-Fit_Parameters!$D142*'Tabulated f values'!F$3*'Tabulated f values'!F$3)+Fit_Parameters!$E142*EXP(-Fit_Parameters!$F142*'Tabulated f values'!F$3*'Tabulated f values'!F$3)+Fit_Parameters!$G142*EXP(-Fit_Parameters!$H142*'Tabulated f values'!F$3*'Tabulated f values'!F$3)+Fit_Parameters!$I142*EXP(-Fit_Parameters!$J142*'Tabulated f values'!F$3*'Tabulated f values'!F$3)+Fit_Parameters!$K142*EXP(-Fit_Parameters!$L142*'Tabulated f values'!F$3*'Tabulated f values'!F$3)+Fit_Parameters!$M142</f>
        <v>53.08778222904526</v>
      </c>
      <c r="G139" s="5">
        <f>Fit_Parameters!$C142*EXP(-Fit_Parameters!$D142*'Tabulated f values'!G$3*'Tabulated f values'!G$3)+Fit_Parameters!$E142*EXP(-Fit_Parameters!$F142*'Tabulated f values'!G$3*'Tabulated f values'!G$3)+Fit_Parameters!$G142*EXP(-Fit_Parameters!$H142*'Tabulated f values'!G$3*'Tabulated f values'!G$3)+Fit_Parameters!$I142*EXP(-Fit_Parameters!$J142*'Tabulated f values'!G$3*'Tabulated f values'!G$3)+Fit_Parameters!$K142*EXP(-Fit_Parameters!$L142*'Tabulated f values'!G$3*'Tabulated f values'!G$3)+Fit_Parameters!$M142</f>
        <v>49.733267944682737</v>
      </c>
      <c r="H139" s="5">
        <f>Fit_Parameters!$C142*EXP(-Fit_Parameters!$D142*'Tabulated f values'!H$3*'Tabulated f values'!H$3)+Fit_Parameters!$E142*EXP(-Fit_Parameters!$F142*'Tabulated f values'!H$3*'Tabulated f values'!H$3)+Fit_Parameters!$G142*EXP(-Fit_Parameters!$H142*'Tabulated f values'!H$3*'Tabulated f values'!H$3)+Fit_Parameters!$I142*EXP(-Fit_Parameters!$J142*'Tabulated f values'!H$3*'Tabulated f values'!H$3)+Fit_Parameters!$K142*EXP(-Fit_Parameters!$L142*'Tabulated f values'!H$3*'Tabulated f values'!H$3)+Fit_Parameters!$M142</f>
        <v>46.36711924182292</v>
      </c>
      <c r="I139" s="5">
        <f>Fit_Parameters!$C142*EXP(-Fit_Parameters!$D142*'Tabulated f values'!I$3*'Tabulated f values'!I$3)+Fit_Parameters!$E142*EXP(-Fit_Parameters!$F142*'Tabulated f values'!I$3*'Tabulated f values'!I$3)+Fit_Parameters!$G142*EXP(-Fit_Parameters!$H142*'Tabulated f values'!I$3*'Tabulated f values'!I$3)+Fit_Parameters!$I142*EXP(-Fit_Parameters!$J142*'Tabulated f values'!I$3*'Tabulated f values'!I$3)+Fit_Parameters!$K142*EXP(-Fit_Parameters!$L142*'Tabulated f values'!I$3*'Tabulated f values'!I$3)+Fit_Parameters!$M142</f>
        <v>43.174971876990867</v>
      </c>
      <c r="J139" s="5">
        <f>Fit_Parameters!$C142*EXP(-Fit_Parameters!$D142*'Tabulated f values'!J$3*'Tabulated f values'!J$3)+Fit_Parameters!$E142*EXP(-Fit_Parameters!$F142*'Tabulated f values'!J$3*'Tabulated f values'!J$3)+Fit_Parameters!$G142*EXP(-Fit_Parameters!$H142*'Tabulated f values'!J$3*'Tabulated f values'!J$3)+Fit_Parameters!$I142*EXP(-Fit_Parameters!$J142*'Tabulated f values'!J$3*'Tabulated f values'!J$3)+Fit_Parameters!$K142*EXP(-Fit_Parameters!$L142*'Tabulated f values'!J$3*'Tabulated f values'!J$3)+Fit_Parameters!$M142</f>
        <v>40.277847192646291</v>
      </c>
      <c r="K139" s="5">
        <f>Fit_Parameters!$C142*EXP(-Fit_Parameters!$D142*'Tabulated f values'!K$3*'Tabulated f values'!K$3)+Fit_Parameters!$E142*EXP(-Fit_Parameters!$F142*'Tabulated f values'!K$3*'Tabulated f values'!K$3)+Fit_Parameters!$G142*EXP(-Fit_Parameters!$H142*'Tabulated f values'!K$3*'Tabulated f values'!K$3)+Fit_Parameters!$I142*EXP(-Fit_Parameters!$J142*'Tabulated f values'!K$3*'Tabulated f values'!K$3)+Fit_Parameters!$K142*EXP(-Fit_Parameters!$L142*'Tabulated f values'!K$3*'Tabulated f values'!K$3)+Fit_Parameters!$M142</f>
        <v>37.694093415843582</v>
      </c>
      <c r="L139" s="5">
        <f>Fit_Parameters!$C142*EXP(-Fit_Parameters!$D142*'Tabulated f values'!L$3*'Tabulated f values'!L$3)+Fit_Parameters!$E142*EXP(-Fit_Parameters!$F142*'Tabulated f values'!L$3*'Tabulated f values'!L$3)+Fit_Parameters!$G142*EXP(-Fit_Parameters!$H142*'Tabulated f values'!L$3*'Tabulated f values'!L$3)+Fit_Parameters!$I142*EXP(-Fit_Parameters!$J142*'Tabulated f values'!L$3*'Tabulated f values'!L$3)+Fit_Parameters!$K142*EXP(-Fit_Parameters!$L142*'Tabulated f values'!L$3*'Tabulated f values'!L$3)+Fit_Parameters!$M142</f>
        <v>35.382296195167342</v>
      </c>
      <c r="M139" s="5">
        <f>Fit_Parameters!$C142*EXP(-Fit_Parameters!$D142*'Tabulated f values'!M$3*'Tabulated f values'!M$3)+Fit_Parameters!$E142*EXP(-Fit_Parameters!$F142*'Tabulated f values'!M$3*'Tabulated f values'!M$3)+Fit_Parameters!$G142*EXP(-Fit_Parameters!$H142*'Tabulated f values'!M$3*'Tabulated f values'!M$3)+Fit_Parameters!$I142*EXP(-Fit_Parameters!$J142*'Tabulated f values'!M$3*'Tabulated f values'!M$3)+Fit_Parameters!$K142*EXP(-Fit_Parameters!$L142*'Tabulated f values'!M$3*'Tabulated f values'!M$3)+Fit_Parameters!$M142</f>
        <v>33.285798758793575</v>
      </c>
      <c r="N139" s="5">
        <f>Fit_Parameters!$C142*EXP(-Fit_Parameters!$D142*'Tabulated f values'!N$3*'Tabulated f values'!N$3)+Fit_Parameters!$E142*EXP(-Fit_Parameters!$F142*'Tabulated f values'!N$3*'Tabulated f values'!N$3)+Fit_Parameters!$G142*EXP(-Fit_Parameters!$H142*'Tabulated f values'!N$3*'Tabulated f values'!N$3)+Fit_Parameters!$I142*EXP(-Fit_Parameters!$J142*'Tabulated f values'!N$3*'Tabulated f values'!N$3)+Fit_Parameters!$K142*EXP(-Fit_Parameters!$L142*'Tabulated f values'!N$3*'Tabulated f values'!N$3)+Fit_Parameters!$M142</f>
        <v>31.359095730786009</v>
      </c>
      <c r="O139" s="5">
        <f>Fit_Parameters!$C142*EXP(-Fit_Parameters!$D142*'Tabulated f values'!O$3*'Tabulated f values'!O$3)+Fit_Parameters!$E142*EXP(-Fit_Parameters!$F142*'Tabulated f values'!O$3*'Tabulated f values'!O$3)+Fit_Parameters!$G142*EXP(-Fit_Parameters!$H142*'Tabulated f values'!O$3*'Tabulated f values'!O$3)+Fit_Parameters!$I142*EXP(-Fit_Parameters!$J142*'Tabulated f values'!O$3*'Tabulated f values'!O$3)+Fit_Parameters!$K142*EXP(-Fit_Parameters!$L142*'Tabulated f values'!O$3*'Tabulated f values'!O$3)+Fit_Parameters!$M142</f>
        <v>29.575836176279822</v>
      </c>
      <c r="P139" s="5">
        <f>Fit_Parameters!$C142*EXP(-Fit_Parameters!$D142*'Tabulated f values'!P$3*'Tabulated f values'!P$3)+Fit_Parameters!$E142*EXP(-Fit_Parameters!$F142*'Tabulated f values'!P$3*'Tabulated f values'!P$3)+Fit_Parameters!$G142*EXP(-Fit_Parameters!$H142*'Tabulated f values'!P$3*'Tabulated f values'!P$3)+Fit_Parameters!$I142*EXP(-Fit_Parameters!$J142*'Tabulated f values'!P$3*'Tabulated f values'!P$3)+Fit_Parameters!$K142*EXP(-Fit_Parameters!$L142*'Tabulated f values'!P$3*'Tabulated f values'!P$3)+Fit_Parameters!$M142</f>
        <v>27.925473667970635</v>
      </c>
      <c r="Q139" s="5">
        <f>Fit_Parameters!$C142*EXP(-Fit_Parameters!$D142*'Tabulated f values'!Q$3*'Tabulated f values'!Q$3)+Fit_Parameters!$E142*EXP(-Fit_Parameters!$F142*'Tabulated f values'!Q$3*'Tabulated f values'!Q$3)+Fit_Parameters!$G142*EXP(-Fit_Parameters!$H142*'Tabulated f values'!Q$3*'Tabulated f values'!Q$3)+Fit_Parameters!$I142*EXP(-Fit_Parameters!$J142*'Tabulated f values'!Q$3*'Tabulated f values'!Q$3)+Fit_Parameters!$K142*EXP(-Fit_Parameters!$L142*'Tabulated f values'!Q$3*'Tabulated f values'!Q$3)+Fit_Parameters!$M142</f>
        <v>26.40606400411933</v>
      </c>
      <c r="R139" s="5">
        <f>Fit_Parameters!$C142*EXP(-Fit_Parameters!$D142*'Tabulated f values'!R$3*'Tabulated f values'!R$3)+Fit_Parameters!$E142*EXP(-Fit_Parameters!$F142*'Tabulated f values'!R$3*'Tabulated f values'!R$3)+Fit_Parameters!$G142*EXP(-Fit_Parameters!$H142*'Tabulated f values'!R$3*'Tabulated f values'!R$3)+Fit_Parameters!$I142*EXP(-Fit_Parameters!$J142*'Tabulated f values'!R$3*'Tabulated f values'!R$3)+Fit_Parameters!$K142*EXP(-Fit_Parameters!$L142*'Tabulated f values'!R$3*'Tabulated f values'!R$3)+Fit_Parameters!$M142</f>
        <v>25.017886072631129</v>
      </c>
      <c r="S139" s="5">
        <f>Fit_Parameters!$C142*EXP(-Fit_Parameters!$D142*'Tabulated f values'!S$3*'Tabulated f values'!S$3)+Fit_Parameters!$E142*EXP(-Fit_Parameters!$F142*'Tabulated f values'!S$3*'Tabulated f values'!S$3)+Fit_Parameters!$G142*EXP(-Fit_Parameters!$H142*'Tabulated f values'!S$3*'Tabulated f values'!S$3)+Fit_Parameters!$I142*EXP(-Fit_Parameters!$J142*'Tabulated f values'!S$3*'Tabulated f values'!S$3)+Fit_Parameters!$K142*EXP(-Fit_Parameters!$L142*'Tabulated f values'!S$3*'Tabulated f values'!S$3)+Fit_Parameters!$M142</f>
        <v>23.759543569832431</v>
      </c>
      <c r="T139" s="5">
        <f>Fit_Parameters!$C142*EXP(-Fit_Parameters!$D142*'Tabulated f values'!T$3*'Tabulated f values'!T$3)+Fit_Parameters!$E142*EXP(-Fit_Parameters!$F142*'Tabulated f values'!T$3*'Tabulated f values'!T$3)+Fit_Parameters!$G142*EXP(-Fit_Parameters!$H142*'Tabulated f values'!T$3*'Tabulated f values'!T$3)+Fit_Parameters!$I142*EXP(-Fit_Parameters!$J142*'Tabulated f values'!T$3*'Tabulated f values'!T$3)+Fit_Parameters!$K142*EXP(-Fit_Parameters!$L142*'Tabulated f values'!T$3*'Tabulated f values'!T$3)+Fit_Parameters!$M142</f>
        <v>22.626384091646855</v>
      </c>
      <c r="U139" s="5">
        <f>Fit_Parameters!$C142*EXP(-Fit_Parameters!$D142*'Tabulated f values'!U$3*'Tabulated f values'!U$3)+Fit_Parameters!$E142*EXP(-Fit_Parameters!$F142*'Tabulated f values'!U$3*'Tabulated f values'!U$3)+Fit_Parameters!$G142*EXP(-Fit_Parameters!$H142*'Tabulated f values'!U$3*'Tabulated f values'!U$3)+Fit_Parameters!$I142*EXP(-Fit_Parameters!$J142*'Tabulated f values'!U$3*'Tabulated f values'!U$3)+Fit_Parameters!$K142*EXP(-Fit_Parameters!$L142*'Tabulated f values'!U$3*'Tabulated f values'!U$3)+Fit_Parameters!$M142</f>
        <v>21.610443755770902</v>
      </c>
      <c r="V139" s="5">
        <f>Fit_Parameters!$C142*EXP(-Fit_Parameters!$D142*'Tabulated f values'!V$3*'Tabulated f values'!V$3)+Fit_Parameters!$E142*EXP(-Fit_Parameters!$F142*'Tabulated f values'!V$3*'Tabulated f values'!V$3)+Fit_Parameters!$G142*EXP(-Fit_Parameters!$H142*'Tabulated f values'!V$3*'Tabulated f values'!V$3)+Fit_Parameters!$I142*EXP(-Fit_Parameters!$J142*'Tabulated f values'!V$3*'Tabulated f values'!V$3)+Fit_Parameters!$K142*EXP(-Fit_Parameters!$L142*'Tabulated f values'!V$3*'Tabulated f values'!V$3)+Fit_Parameters!$M142</f>
        <v>20.701163939271481</v>
      </c>
      <c r="W139" s="5">
        <f>Fit_Parameters!$C142*EXP(-Fit_Parameters!$D142*'Tabulated f values'!W$3*'Tabulated f values'!W$3)+Fit_Parameters!$E142*EXP(-Fit_Parameters!$F142*'Tabulated f values'!W$3*'Tabulated f values'!W$3)+Fit_Parameters!$G142*EXP(-Fit_Parameters!$H142*'Tabulated f values'!W$3*'Tabulated f values'!W$3)+Fit_Parameters!$I142*EXP(-Fit_Parameters!$J142*'Tabulated f values'!W$3*'Tabulated f values'!W$3)+Fit_Parameters!$K142*EXP(-Fit_Parameters!$L142*'Tabulated f values'!W$3*'Tabulated f values'!W$3)+Fit_Parameters!$M142</f>
        <v>19.886372746944744</v>
      </c>
      <c r="X139" s="5">
        <f>Fit_Parameters!$C142*EXP(-Fit_Parameters!$D142*'Tabulated f values'!X$3*'Tabulated f values'!X$3)+Fit_Parameters!$E142*EXP(-Fit_Parameters!$F142*'Tabulated f values'!X$3*'Tabulated f values'!X$3)+Fit_Parameters!$G142*EXP(-Fit_Parameters!$H142*'Tabulated f values'!X$3*'Tabulated f values'!X$3)+Fit_Parameters!$I142*EXP(-Fit_Parameters!$J142*'Tabulated f values'!X$3*'Tabulated f values'!X$3)+Fit_Parameters!$K142*EXP(-Fit_Parameters!$L142*'Tabulated f values'!X$3*'Tabulated f values'!X$3)+Fit_Parameters!$M142</f>
        <v>19.153249979460611</v>
      </c>
      <c r="Y139" s="5">
        <f>Fit_Parameters!$C142*EXP(-Fit_Parameters!$D142*'Tabulated f values'!Y$3*'Tabulated f values'!Y$3)+Fit_Parameters!$E142*EXP(-Fit_Parameters!$F142*'Tabulated f values'!Y$3*'Tabulated f values'!Y$3)+Fit_Parameters!$G142*EXP(-Fit_Parameters!$H142*'Tabulated f values'!Y$3*'Tabulated f values'!Y$3)+Fit_Parameters!$I142*EXP(-Fit_Parameters!$J142*'Tabulated f values'!Y$3*'Tabulated f values'!Y$3)+Fit_Parameters!$K142*EXP(-Fit_Parameters!$L142*'Tabulated f values'!Y$3*'Tabulated f values'!Y$3)+Fit_Parameters!$M142</f>
        <v>18.489142792568984</v>
      </c>
      <c r="Z139" s="5">
        <f>Fit_Parameters!$C142*EXP(-Fit_Parameters!$D142*'Tabulated f values'!Z$3*'Tabulated f values'!Z$3)+Fit_Parameters!$E142*EXP(-Fit_Parameters!$F142*'Tabulated f values'!Z$3*'Tabulated f values'!Z$3)+Fit_Parameters!$G142*EXP(-Fit_Parameters!$H142*'Tabulated f values'!Z$3*'Tabulated f values'!Z$3)+Fit_Parameters!$I142*EXP(-Fit_Parameters!$J142*'Tabulated f values'!Z$3*'Tabulated f values'!Z$3)+Fit_Parameters!$K142*EXP(-Fit_Parameters!$L142*'Tabulated f values'!Z$3*'Tabulated f values'!Z$3)+Fit_Parameters!$M142</f>
        <v>17.882183189250583</v>
      </c>
      <c r="AA139" s="5">
        <f>Fit_Parameters!$C142*EXP(-Fit_Parameters!$D142*'Tabulated f values'!AA$3*'Tabulated f values'!AA$3)+Fit_Parameters!$E142*EXP(-Fit_Parameters!$F142*'Tabulated f values'!AA$3*'Tabulated f values'!AA$3)+Fit_Parameters!$G142*EXP(-Fit_Parameters!$H142*'Tabulated f values'!AA$3*'Tabulated f values'!AA$3)+Fit_Parameters!$I142*EXP(-Fit_Parameters!$J142*'Tabulated f values'!AA$3*'Tabulated f values'!AA$3)+Fit_Parameters!$K142*EXP(-Fit_Parameters!$L142*'Tabulated f values'!AA$3*'Tabulated f values'!AA$3)+Fit_Parameters!$M142</f>
        <v>17.321703373355788</v>
      </c>
      <c r="AB139" s="5">
        <f>Fit_Parameters!$C142*EXP(-Fit_Parameters!$D142*'Tabulated f values'!AB$3*'Tabulated f values'!AB$3)+Fit_Parameters!$E142*EXP(-Fit_Parameters!$F142*'Tabulated f values'!AB$3*'Tabulated f values'!AB$3)+Fit_Parameters!$G142*EXP(-Fit_Parameters!$H142*'Tabulated f values'!AB$3*'Tabulated f values'!AB$3)+Fit_Parameters!$I142*EXP(-Fit_Parameters!$J142*'Tabulated f values'!AB$3*'Tabulated f values'!AB$3)+Fit_Parameters!$K142*EXP(-Fit_Parameters!$L142*'Tabulated f values'!AB$3*'Tabulated f values'!AB$3)+Fit_Parameters!$M142</f>
        <v>16.798468644378374</v>
      </c>
      <c r="AC139" s="5">
        <f>Fit_Parameters!$C142*EXP(-Fit_Parameters!$D142*'Tabulated f values'!AC$3*'Tabulated f values'!AC$3)+Fit_Parameters!$E142*EXP(-Fit_Parameters!$F142*'Tabulated f values'!AC$3*'Tabulated f values'!AC$3)+Fit_Parameters!$G142*EXP(-Fit_Parameters!$H142*'Tabulated f values'!AC$3*'Tabulated f values'!AC$3)+Fit_Parameters!$I142*EXP(-Fit_Parameters!$J142*'Tabulated f values'!AC$3*'Tabulated f values'!AC$3)+Fit_Parameters!$K142*EXP(-Fit_Parameters!$L142*'Tabulated f values'!AC$3*'Tabulated f values'!AC$3)+Fit_Parameters!$M142</f>
        <v>16.304759278417364</v>
      </c>
      <c r="AD139" s="5"/>
      <c r="AE139" s="5"/>
      <c r="AF139" s="5"/>
      <c r="AG139" s="5"/>
    </row>
    <row r="140" spans="1:33" x14ac:dyDescent="0.25">
      <c r="A140">
        <f>Fit_Parameters!A143</f>
        <v>61</v>
      </c>
      <c r="B140" t="str">
        <f>Fit_Parameters!B143</f>
        <v>Pm3+</v>
      </c>
      <c r="C140" s="5">
        <f>Fit_Parameters!$C143*EXP(-Fit_Parameters!$D143*'Tabulated f values'!C$3*'Tabulated f values'!C$3)+Fit_Parameters!$E143*EXP(-Fit_Parameters!$F143*'Tabulated f values'!C$3*'Tabulated f values'!C$3)+Fit_Parameters!$G143*EXP(-Fit_Parameters!$H143*'Tabulated f values'!C$3*'Tabulated f values'!C$3)+Fit_Parameters!$I143*EXP(-Fit_Parameters!$J143*'Tabulated f values'!C$3*'Tabulated f values'!C$3)+Fit_Parameters!$K143*EXP(-Fit_Parameters!$L143*'Tabulated f values'!C$3*'Tabulated f values'!C$3)+Fit_Parameters!$M143</f>
        <v>58.00190700000001</v>
      </c>
      <c r="D140" s="5">
        <f>Fit_Parameters!$C143*EXP(-Fit_Parameters!$D143*'Tabulated f values'!D$3*'Tabulated f values'!D$3)+Fit_Parameters!$E143*EXP(-Fit_Parameters!$F143*'Tabulated f values'!D$3*'Tabulated f values'!D$3)+Fit_Parameters!$G143*EXP(-Fit_Parameters!$H143*'Tabulated f values'!D$3*'Tabulated f values'!D$3)+Fit_Parameters!$I143*EXP(-Fit_Parameters!$J143*'Tabulated f values'!D$3*'Tabulated f values'!D$3)+Fit_Parameters!$K143*EXP(-Fit_Parameters!$L143*'Tabulated f values'!D$3*'Tabulated f values'!D$3)+Fit_Parameters!$M143</f>
        <v>57.327782560029384</v>
      </c>
      <c r="E140" s="5">
        <f>Fit_Parameters!$C143*EXP(-Fit_Parameters!$D143*'Tabulated f values'!E$3*'Tabulated f values'!E$3)+Fit_Parameters!$E143*EXP(-Fit_Parameters!$F143*'Tabulated f values'!E$3*'Tabulated f values'!E$3)+Fit_Parameters!$G143*EXP(-Fit_Parameters!$H143*'Tabulated f values'!E$3*'Tabulated f values'!E$3)+Fit_Parameters!$I143*EXP(-Fit_Parameters!$J143*'Tabulated f values'!E$3*'Tabulated f values'!E$3)+Fit_Parameters!$K143*EXP(-Fit_Parameters!$L143*'Tabulated f values'!E$3*'Tabulated f values'!E$3)+Fit_Parameters!$M143</f>
        <v>55.440197491893365</v>
      </c>
      <c r="F140" s="5">
        <f>Fit_Parameters!$C143*EXP(-Fit_Parameters!$D143*'Tabulated f values'!F$3*'Tabulated f values'!F$3)+Fit_Parameters!$E143*EXP(-Fit_Parameters!$F143*'Tabulated f values'!F$3*'Tabulated f values'!F$3)+Fit_Parameters!$G143*EXP(-Fit_Parameters!$H143*'Tabulated f values'!F$3*'Tabulated f values'!F$3)+Fit_Parameters!$I143*EXP(-Fit_Parameters!$J143*'Tabulated f values'!F$3*'Tabulated f values'!F$3)+Fit_Parameters!$K143*EXP(-Fit_Parameters!$L143*'Tabulated f values'!F$3*'Tabulated f values'!F$3)+Fit_Parameters!$M143</f>
        <v>52.681393718018079</v>
      </c>
      <c r="G140" s="5">
        <f>Fit_Parameters!$C143*EXP(-Fit_Parameters!$D143*'Tabulated f values'!G$3*'Tabulated f values'!G$3)+Fit_Parameters!$E143*EXP(-Fit_Parameters!$F143*'Tabulated f values'!G$3*'Tabulated f values'!G$3)+Fit_Parameters!$G143*EXP(-Fit_Parameters!$H143*'Tabulated f values'!G$3*'Tabulated f values'!G$3)+Fit_Parameters!$I143*EXP(-Fit_Parameters!$J143*'Tabulated f values'!G$3*'Tabulated f values'!G$3)+Fit_Parameters!$K143*EXP(-Fit_Parameters!$L143*'Tabulated f values'!G$3*'Tabulated f values'!G$3)+Fit_Parameters!$M143</f>
        <v>49.46421667888756</v>
      </c>
      <c r="H140" s="5">
        <f>Fit_Parameters!$C143*EXP(-Fit_Parameters!$D143*'Tabulated f values'!H$3*'Tabulated f values'!H$3)+Fit_Parameters!$E143*EXP(-Fit_Parameters!$F143*'Tabulated f values'!H$3*'Tabulated f values'!H$3)+Fit_Parameters!$G143*EXP(-Fit_Parameters!$H143*'Tabulated f values'!H$3*'Tabulated f values'!H$3)+Fit_Parameters!$I143*EXP(-Fit_Parameters!$J143*'Tabulated f values'!H$3*'Tabulated f values'!H$3)+Fit_Parameters!$K143*EXP(-Fit_Parameters!$L143*'Tabulated f values'!H$3*'Tabulated f values'!H$3)+Fit_Parameters!$M143</f>
        <v>46.150525088434641</v>
      </c>
      <c r="I140" s="5">
        <f>Fit_Parameters!$C143*EXP(-Fit_Parameters!$D143*'Tabulated f values'!I$3*'Tabulated f values'!I$3)+Fit_Parameters!$E143*EXP(-Fit_Parameters!$F143*'Tabulated f values'!I$3*'Tabulated f values'!I$3)+Fit_Parameters!$G143*EXP(-Fit_Parameters!$H143*'Tabulated f values'!I$3*'Tabulated f values'!I$3)+Fit_Parameters!$I143*EXP(-Fit_Parameters!$J143*'Tabulated f values'!I$3*'Tabulated f values'!I$3)+Fit_Parameters!$K143*EXP(-Fit_Parameters!$L143*'Tabulated f values'!I$3*'Tabulated f values'!I$3)+Fit_Parameters!$M143</f>
        <v>42.989523869979287</v>
      </c>
      <c r="J140" s="5">
        <f>Fit_Parameters!$C143*EXP(-Fit_Parameters!$D143*'Tabulated f values'!J$3*'Tabulated f values'!J$3)+Fit_Parameters!$E143*EXP(-Fit_Parameters!$F143*'Tabulated f values'!J$3*'Tabulated f values'!J$3)+Fit_Parameters!$G143*EXP(-Fit_Parameters!$H143*'Tabulated f values'!J$3*'Tabulated f values'!J$3)+Fit_Parameters!$I143*EXP(-Fit_Parameters!$J143*'Tabulated f values'!J$3*'Tabulated f values'!J$3)+Fit_Parameters!$K143*EXP(-Fit_Parameters!$L143*'Tabulated f values'!J$3*'Tabulated f values'!J$3)+Fit_Parameters!$M143</f>
        <v>40.108921403432383</v>
      </c>
      <c r="K140" s="5">
        <f>Fit_Parameters!$C143*EXP(-Fit_Parameters!$D143*'Tabulated f values'!K$3*'Tabulated f values'!K$3)+Fit_Parameters!$E143*EXP(-Fit_Parameters!$F143*'Tabulated f values'!K$3*'Tabulated f values'!K$3)+Fit_Parameters!$G143*EXP(-Fit_Parameters!$H143*'Tabulated f values'!K$3*'Tabulated f values'!K$3)+Fit_Parameters!$I143*EXP(-Fit_Parameters!$J143*'Tabulated f values'!K$3*'Tabulated f values'!K$3)+Fit_Parameters!$K143*EXP(-Fit_Parameters!$L143*'Tabulated f values'!K$3*'Tabulated f values'!K$3)+Fit_Parameters!$M143</f>
        <v>37.538235908407877</v>
      </c>
      <c r="L140" s="5">
        <f>Fit_Parameters!$C143*EXP(-Fit_Parameters!$D143*'Tabulated f values'!L$3*'Tabulated f values'!L$3)+Fit_Parameters!$E143*EXP(-Fit_Parameters!$F143*'Tabulated f values'!L$3*'Tabulated f values'!L$3)+Fit_Parameters!$G143*EXP(-Fit_Parameters!$H143*'Tabulated f values'!L$3*'Tabulated f values'!L$3)+Fit_Parameters!$I143*EXP(-Fit_Parameters!$J143*'Tabulated f values'!L$3*'Tabulated f values'!L$3)+Fit_Parameters!$K143*EXP(-Fit_Parameters!$L143*'Tabulated f values'!L$3*'Tabulated f values'!L$3)+Fit_Parameters!$M143</f>
        <v>35.246968972527704</v>
      </c>
      <c r="M140" s="5">
        <f>Fit_Parameters!$C143*EXP(-Fit_Parameters!$D143*'Tabulated f values'!M$3*'Tabulated f values'!M$3)+Fit_Parameters!$E143*EXP(-Fit_Parameters!$F143*'Tabulated f values'!M$3*'Tabulated f values'!M$3)+Fit_Parameters!$G143*EXP(-Fit_Parameters!$H143*'Tabulated f values'!M$3*'Tabulated f values'!M$3)+Fit_Parameters!$I143*EXP(-Fit_Parameters!$J143*'Tabulated f values'!M$3*'Tabulated f values'!M$3)+Fit_Parameters!$K143*EXP(-Fit_Parameters!$L143*'Tabulated f values'!M$3*'Tabulated f values'!M$3)+Fit_Parameters!$M143</f>
        <v>33.182435368673247</v>
      </c>
      <c r="N140" s="5">
        <f>Fit_Parameters!$C143*EXP(-Fit_Parameters!$D143*'Tabulated f values'!N$3*'Tabulated f values'!N$3)+Fit_Parameters!$E143*EXP(-Fit_Parameters!$F143*'Tabulated f values'!N$3*'Tabulated f values'!N$3)+Fit_Parameters!$G143*EXP(-Fit_Parameters!$H143*'Tabulated f values'!N$3*'Tabulated f values'!N$3)+Fit_Parameters!$I143*EXP(-Fit_Parameters!$J143*'Tabulated f values'!N$3*'Tabulated f values'!N$3)+Fit_Parameters!$K143*EXP(-Fit_Parameters!$L143*'Tabulated f values'!N$3*'Tabulated f values'!N$3)+Fit_Parameters!$M143</f>
        <v>31.296090516161108</v>
      </c>
      <c r="O140" s="5">
        <f>Fit_Parameters!$C143*EXP(-Fit_Parameters!$D143*'Tabulated f values'!O$3*'Tabulated f values'!O$3)+Fit_Parameters!$E143*EXP(-Fit_Parameters!$F143*'Tabulated f values'!O$3*'Tabulated f values'!O$3)+Fit_Parameters!$G143*EXP(-Fit_Parameters!$H143*'Tabulated f values'!O$3*'Tabulated f values'!O$3)+Fit_Parameters!$I143*EXP(-Fit_Parameters!$J143*'Tabulated f values'!O$3*'Tabulated f values'!O$3)+Fit_Parameters!$K143*EXP(-Fit_Parameters!$L143*'Tabulated f values'!O$3*'Tabulated f values'!O$3)+Fit_Parameters!$M143</f>
        <v>29.555066797958141</v>
      </c>
      <c r="P140" s="5">
        <f>Fit_Parameters!$C143*EXP(-Fit_Parameters!$D143*'Tabulated f values'!P$3*'Tabulated f values'!P$3)+Fit_Parameters!$E143*EXP(-Fit_Parameters!$F143*'Tabulated f values'!P$3*'Tabulated f values'!P$3)+Fit_Parameters!$G143*EXP(-Fit_Parameters!$H143*'Tabulated f values'!P$3*'Tabulated f values'!P$3)+Fit_Parameters!$I143*EXP(-Fit_Parameters!$J143*'Tabulated f values'!P$3*'Tabulated f values'!P$3)+Fit_Parameters!$K143*EXP(-Fit_Parameters!$L143*'Tabulated f values'!P$3*'Tabulated f values'!P$3)+Fit_Parameters!$M143</f>
        <v>27.942415168775121</v>
      </c>
      <c r="Q140" s="5">
        <f>Fit_Parameters!$C143*EXP(-Fit_Parameters!$D143*'Tabulated f values'!Q$3*'Tabulated f values'!Q$3)+Fit_Parameters!$E143*EXP(-Fit_Parameters!$F143*'Tabulated f values'!Q$3*'Tabulated f values'!Q$3)+Fit_Parameters!$G143*EXP(-Fit_Parameters!$H143*'Tabulated f values'!Q$3*'Tabulated f values'!Q$3)+Fit_Parameters!$I143*EXP(-Fit_Parameters!$J143*'Tabulated f values'!Q$3*'Tabulated f values'!Q$3)+Fit_Parameters!$K143*EXP(-Fit_Parameters!$L143*'Tabulated f values'!Q$3*'Tabulated f values'!Q$3)+Fit_Parameters!$M143</f>
        <v>26.451909976632372</v>
      </c>
      <c r="R140" s="5">
        <f>Fit_Parameters!$C143*EXP(-Fit_Parameters!$D143*'Tabulated f values'!R$3*'Tabulated f values'!R$3)+Fit_Parameters!$E143*EXP(-Fit_Parameters!$F143*'Tabulated f values'!R$3*'Tabulated f values'!R$3)+Fit_Parameters!$G143*EXP(-Fit_Parameters!$H143*'Tabulated f values'!R$3*'Tabulated f values'!R$3)+Fit_Parameters!$I143*EXP(-Fit_Parameters!$J143*'Tabulated f values'!R$3*'Tabulated f values'!R$3)+Fit_Parameters!$K143*EXP(-Fit_Parameters!$L143*'Tabulated f values'!R$3*'Tabulated f values'!R$3)+Fit_Parameters!$M143</f>
        <v>25.082087158084427</v>
      </c>
      <c r="S140" s="5">
        <f>Fit_Parameters!$C143*EXP(-Fit_Parameters!$D143*'Tabulated f values'!S$3*'Tabulated f values'!S$3)+Fit_Parameters!$E143*EXP(-Fit_Parameters!$F143*'Tabulated f values'!S$3*'Tabulated f values'!S$3)+Fit_Parameters!$G143*EXP(-Fit_Parameters!$H143*'Tabulated f values'!S$3*'Tabulated f values'!S$3)+Fit_Parameters!$I143*EXP(-Fit_Parameters!$J143*'Tabulated f values'!S$3*'Tabulated f values'!S$3)+Fit_Parameters!$K143*EXP(-Fit_Parameters!$L143*'Tabulated f values'!S$3*'Tabulated f values'!S$3)+Fit_Parameters!$M143</f>
        <v>23.831848193306321</v>
      </c>
      <c r="T140" s="5">
        <f>Fit_Parameters!$C143*EXP(-Fit_Parameters!$D143*'Tabulated f values'!T$3*'Tabulated f values'!T$3)+Fit_Parameters!$E143*EXP(-Fit_Parameters!$F143*'Tabulated f values'!T$3*'Tabulated f values'!T$3)+Fit_Parameters!$G143*EXP(-Fit_Parameters!$H143*'Tabulated f values'!T$3*'Tabulated f values'!T$3)+Fit_Parameters!$I143*EXP(-Fit_Parameters!$J143*'Tabulated f values'!T$3*'Tabulated f values'!T$3)+Fit_Parameters!$K143*EXP(-Fit_Parameters!$L143*'Tabulated f values'!T$3*'Tabulated f values'!T$3)+Fit_Parameters!$M143</f>
        <v>22.698110886669092</v>
      </c>
      <c r="U140" s="5">
        <f>Fit_Parameters!$C143*EXP(-Fit_Parameters!$D143*'Tabulated f values'!U$3*'Tabulated f values'!U$3)+Fit_Parameters!$E143*EXP(-Fit_Parameters!$F143*'Tabulated f values'!U$3*'Tabulated f values'!U$3)+Fit_Parameters!$G143*EXP(-Fit_Parameters!$H143*'Tabulated f values'!U$3*'Tabulated f values'!U$3)+Fit_Parameters!$I143*EXP(-Fit_Parameters!$J143*'Tabulated f values'!U$3*'Tabulated f values'!U$3)+Fit_Parameters!$K143*EXP(-Fit_Parameters!$L143*'Tabulated f values'!U$3*'Tabulated f values'!U$3)+Fit_Parameters!$M143</f>
        <v>21.675073920244436</v>
      </c>
      <c r="V140" s="5">
        <f>Fit_Parameters!$C143*EXP(-Fit_Parameters!$D143*'Tabulated f values'!V$3*'Tabulated f values'!V$3)+Fit_Parameters!$E143*EXP(-Fit_Parameters!$F143*'Tabulated f values'!V$3*'Tabulated f values'!V$3)+Fit_Parameters!$G143*EXP(-Fit_Parameters!$H143*'Tabulated f values'!V$3*'Tabulated f values'!V$3)+Fit_Parameters!$I143*EXP(-Fit_Parameters!$J143*'Tabulated f values'!V$3*'Tabulated f values'!V$3)+Fit_Parameters!$K143*EXP(-Fit_Parameters!$L143*'Tabulated f values'!V$3*'Tabulated f values'!V$3)+Fit_Parameters!$M143</f>
        <v>20.754453195536676</v>
      </c>
      <c r="W140" s="5">
        <f>Fit_Parameters!$C143*EXP(-Fit_Parameters!$D143*'Tabulated f values'!W$3*'Tabulated f values'!W$3)+Fit_Parameters!$E143*EXP(-Fit_Parameters!$F143*'Tabulated f values'!W$3*'Tabulated f values'!W$3)+Fit_Parameters!$G143*EXP(-Fit_Parameters!$H143*'Tabulated f values'!W$3*'Tabulated f values'!W$3)+Fit_Parameters!$I143*EXP(-Fit_Parameters!$J143*'Tabulated f values'!W$3*'Tabulated f values'!W$3)+Fit_Parameters!$K143*EXP(-Fit_Parameters!$L143*'Tabulated f values'!W$3*'Tabulated f values'!W$3)+Fit_Parameters!$M143</f>
        <v>19.926168351279067</v>
      </c>
      <c r="X140" s="5">
        <f>Fit_Parameters!$C143*EXP(-Fit_Parameters!$D143*'Tabulated f values'!X$3*'Tabulated f values'!X$3)+Fit_Parameters!$E143*EXP(-Fit_Parameters!$F143*'Tabulated f values'!X$3*'Tabulated f values'!X$3)+Fit_Parameters!$G143*EXP(-Fit_Parameters!$H143*'Tabulated f values'!X$3*'Tabulated f values'!X$3)+Fit_Parameters!$I143*EXP(-Fit_Parameters!$J143*'Tabulated f values'!X$3*'Tabulated f values'!X$3)+Fit_Parameters!$K143*EXP(-Fit_Parameters!$L143*'Tabulated f values'!X$3*'Tabulated f values'!X$3)+Fit_Parameters!$M143</f>
        <v>19.179149210549063</v>
      </c>
      <c r="Y140" s="5">
        <f>Fit_Parameters!$C143*EXP(-Fit_Parameters!$D143*'Tabulated f values'!Y$3*'Tabulated f values'!Y$3)+Fit_Parameters!$E143*EXP(-Fit_Parameters!$F143*'Tabulated f values'!Y$3*'Tabulated f values'!Y$3)+Fit_Parameters!$G143*EXP(-Fit_Parameters!$H143*'Tabulated f values'!Y$3*'Tabulated f values'!Y$3)+Fit_Parameters!$I143*EXP(-Fit_Parameters!$J143*'Tabulated f values'!Y$3*'Tabulated f values'!Y$3)+Fit_Parameters!$K143*EXP(-Fit_Parameters!$L143*'Tabulated f values'!Y$3*'Tabulated f values'!Y$3)+Fit_Parameters!$M143</f>
        <v>18.502085252842129</v>
      </c>
      <c r="Z140" s="5">
        <f>Fit_Parameters!$C143*EXP(-Fit_Parameters!$D143*'Tabulated f values'!Z$3*'Tabulated f values'!Z$3)+Fit_Parameters!$E143*EXP(-Fit_Parameters!$F143*'Tabulated f values'!Z$3*'Tabulated f values'!Z$3)+Fit_Parameters!$G143*EXP(-Fit_Parameters!$H143*'Tabulated f values'!Z$3*'Tabulated f values'!Z$3)+Fit_Parameters!$I143*EXP(-Fit_Parameters!$J143*'Tabulated f values'!Z$3*'Tabulated f values'!Z$3)+Fit_Parameters!$K143*EXP(-Fit_Parameters!$L143*'Tabulated f values'!Z$3*'Tabulated f values'!Z$3)+Fit_Parameters!$M143</f>
        <v>17.884038010694191</v>
      </c>
      <c r="AA140" s="5">
        <f>Fit_Parameters!$C143*EXP(-Fit_Parameters!$D143*'Tabulated f values'!AA$3*'Tabulated f values'!AA$3)+Fit_Parameters!$E143*EXP(-Fit_Parameters!$F143*'Tabulated f values'!AA$3*'Tabulated f values'!AA$3)+Fit_Parameters!$G143*EXP(-Fit_Parameters!$H143*'Tabulated f values'!AA$3*'Tabulated f values'!AA$3)+Fit_Parameters!$I143*EXP(-Fit_Parameters!$J143*'Tabulated f values'!AA$3*'Tabulated f values'!AA$3)+Fit_Parameters!$K143*EXP(-Fit_Parameters!$L143*'Tabulated f values'!AA$3*'Tabulated f values'!AA$3)+Fit_Parameters!$M143</f>
        <v>17.314890804278768</v>
      </c>
      <c r="AB140" s="5">
        <f>Fit_Parameters!$C143*EXP(-Fit_Parameters!$D143*'Tabulated f values'!AB$3*'Tabulated f values'!AB$3)+Fit_Parameters!$E143*EXP(-Fit_Parameters!$F143*'Tabulated f values'!AB$3*'Tabulated f values'!AB$3)+Fit_Parameters!$G143*EXP(-Fit_Parameters!$H143*'Tabulated f values'!AB$3*'Tabulated f values'!AB$3)+Fit_Parameters!$I143*EXP(-Fit_Parameters!$J143*'Tabulated f values'!AB$3*'Tabulated f values'!AB$3)+Fit_Parameters!$K143*EXP(-Fit_Parameters!$L143*'Tabulated f values'!AB$3*'Tabulated f values'!AB$3)+Fit_Parameters!$M143</f>
        <v>16.785639515523826</v>
      </c>
      <c r="AC140" s="5">
        <f>Fit_Parameters!$C143*EXP(-Fit_Parameters!$D143*'Tabulated f values'!AC$3*'Tabulated f values'!AC$3)+Fit_Parameters!$E143*EXP(-Fit_Parameters!$F143*'Tabulated f values'!AC$3*'Tabulated f values'!AC$3)+Fit_Parameters!$G143*EXP(-Fit_Parameters!$H143*'Tabulated f values'!AC$3*'Tabulated f values'!AC$3)+Fit_Parameters!$I143*EXP(-Fit_Parameters!$J143*'Tabulated f values'!AC$3*'Tabulated f values'!AC$3)+Fit_Parameters!$K143*EXP(-Fit_Parameters!$L143*'Tabulated f values'!AC$3*'Tabulated f values'!AC$3)+Fit_Parameters!$M143</f>
        <v>16.288543399171026</v>
      </c>
      <c r="AD140" s="5"/>
      <c r="AE140" s="5"/>
      <c r="AF140" s="5"/>
      <c r="AG140" s="5"/>
    </row>
    <row r="141" spans="1:33" x14ac:dyDescent="0.25">
      <c r="A141">
        <f>Fit_Parameters!A144</f>
        <v>62</v>
      </c>
      <c r="B141" t="str">
        <f>Fit_Parameters!B144</f>
        <v>Sm</v>
      </c>
      <c r="C141" s="5">
        <f>Fit_Parameters!$C144*EXP(-Fit_Parameters!$D144*'Tabulated f values'!C$3*'Tabulated f values'!C$3)+Fit_Parameters!$E144*EXP(-Fit_Parameters!$F144*'Tabulated f values'!C$3*'Tabulated f values'!C$3)+Fit_Parameters!$G144*EXP(-Fit_Parameters!$H144*'Tabulated f values'!C$3*'Tabulated f values'!C$3)+Fit_Parameters!$I144*EXP(-Fit_Parameters!$J144*'Tabulated f values'!C$3*'Tabulated f values'!C$3)+Fit_Parameters!$K144*EXP(-Fit_Parameters!$L144*'Tabulated f values'!C$3*'Tabulated f values'!C$3)+Fit_Parameters!$M144</f>
        <v>61.986776999999996</v>
      </c>
      <c r="D141" s="5">
        <f>Fit_Parameters!$C144*EXP(-Fit_Parameters!$D144*'Tabulated f values'!D$3*'Tabulated f values'!D$3)+Fit_Parameters!$E144*EXP(-Fit_Parameters!$F144*'Tabulated f values'!D$3*'Tabulated f values'!D$3)+Fit_Parameters!$G144*EXP(-Fit_Parameters!$H144*'Tabulated f values'!D$3*'Tabulated f values'!D$3)+Fit_Parameters!$I144*EXP(-Fit_Parameters!$J144*'Tabulated f values'!D$3*'Tabulated f values'!D$3)+Fit_Parameters!$K144*EXP(-Fit_Parameters!$L144*'Tabulated f values'!D$3*'Tabulated f values'!D$3)+Fit_Parameters!$M144</f>
        <v>60.538389539277524</v>
      </c>
      <c r="E141" s="5">
        <f>Fit_Parameters!$C144*EXP(-Fit_Parameters!$D144*'Tabulated f values'!E$3*'Tabulated f values'!E$3)+Fit_Parameters!$E144*EXP(-Fit_Parameters!$F144*'Tabulated f values'!E$3*'Tabulated f values'!E$3)+Fit_Parameters!$G144*EXP(-Fit_Parameters!$H144*'Tabulated f values'!E$3*'Tabulated f values'!E$3)+Fit_Parameters!$I144*EXP(-Fit_Parameters!$J144*'Tabulated f values'!E$3*'Tabulated f values'!E$3)+Fit_Parameters!$K144*EXP(-Fit_Parameters!$L144*'Tabulated f values'!E$3*'Tabulated f values'!E$3)+Fit_Parameters!$M144</f>
        <v>57.454286778790866</v>
      </c>
      <c r="F141" s="5">
        <f>Fit_Parameters!$C144*EXP(-Fit_Parameters!$D144*'Tabulated f values'!F$3*'Tabulated f values'!F$3)+Fit_Parameters!$E144*EXP(-Fit_Parameters!$F144*'Tabulated f values'!F$3*'Tabulated f values'!F$3)+Fit_Parameters!$G144*EXP(-Fit_Parameters!$H144*'Tabulated f values'!F$3*'Tabulated f values'!F$3)+Fit_Parameters!$I144*EXP(-Fit_Parameters!$J144*'Tabulated f values'!F$3*'Tabulated f values'!F$3)+Fit_Parameters!$K144*EXP(-Fit_Parameters!$L144*'Tabulated f values'!F$3*'Tabulated f values'!F$3)+Fit_Parameters!$M144</f>
        <v>54.157255450555802</v>
      </c>
      <c r="G141" s="5">
        <f>Fit_Parameters!$C144*EXP(-Fit_Parameters!$D144*'Tabulated f values'!G$3*'Tabulated f values'!G$3)+Fit_Parameters!$E144*EXP(-Fit_Parameters!$F144*'Tabulated f values'!G$3*'Tabulated f values'!G$3)+Fit_Parameters!$G144*EXP(-Fit_Parameters!$H144*'Tabulated f values'!G$3*'Tabulated f values'!G$3)+Fit_Parameters!$I144*EXP(-Fit_Parameters!$J144*'Tabulated f values'!G$3*'Tabulated f values'!G$3)+Fit_Parameters!$K144*EXP(-Fit_Parameters!$L144*'Tabulated f values'!G$3*'Tabulated f values'!G$3)+Fit_Parameters!$M144</f>
        <v>50.801274018968961</v>
      </c>
      <c r="H141" s="5">
        <f>Fit_Parameters!$C144*EXP(-Fit_Parameters!$D144*'Tabulated f values'!H$3*'Tabulated f values'!H$3)+Fit_Parameters!$E144*EXP(-Fit_Parameters!$F144*'Tabulated f values'!H$3*'Tabulated f values'!H$3)+Fit_Parameters!$G144*EXP(-Fit_Parameters!$H144*'Tabulated f values'!H$3*'Tabulated f values'!H$3)+Fit_Parameters!$I144*EXP(-Fit_Parameters!$J144*'Tabulated f values'!H$3*'Tabulated f values'!H$3)+Fit_Parameters!$K144*EXP(-Fit_Parameters!$L144*'Tabulated f values'!H$3*'Tabulated f values'!H$3)+Fit_Parameters!$M144</f>
        <v>47.411675584645387</v>
      </c>
      <c r="I141" s="5">
        <f>Fit_Parameters!$C144*EXP(-Fit_Parameters!$D144*'Tabulated f values'!I$3*'Tabulated f values'!I$3)+Fit_Parameters!$E144*EXP(-Fit_Parameters!$F144*'Tabulated f values'!I$3*'Tabulated f values'!I$3)+Fit_Parameters!$G144*EXP(-Fit_Parameters!$H144*'Tabulated f values'!I$3*'Tabulated f values'!I$3)+Fit_Parameters!$I144*EXP(-Fit_Parameters!$J144*'Tabulated f values'!I$3*'Tabulated f values'!I$3)+Fit_Parameters!$K144*EXP(-Fit_Parameters!$L144*'Tabulated f values'!I$3*'Tabulated f values'!I$3)+Fit_Parameters!$M144</f>
        <v>44.170380277714919</v>
      </c>
      <c r="J141" s="5">
        <f>Fit_Parameters!$C144*EXP(-Fit_Parameters!$D144*'Tabulated f values'!J$3*'Tabulated f values'!J$3)+Fit_Parameters!$E144*EXP(-Fit_Parameters!$F144*'Tabulated f values'!J$3*'Tabulated f values'!J$3)+Fit_Parameters!$G144*EXP(-Fit_Parameters!$H144*'Tabulated f values'!J$3*'Tabulated f values'!J$3)+Fit_Parameters!$I144*EXP(-Fit_Parameters!$J144*'Tabulated f values'!J$3*'Tabulated f values'!J$3)+Fit_Parameters!$K144*EXP(-Fit_Parameters!$L144*'Tabulated f values'!J$3*'Tabulated f values'!J$3)+Fit_Parameters!$M144</f>
        <v>41.208004355887155</v>
      </c>
      <c r="K141" s="5">
        <f>Fit_Parameters!$C144*EXP(-Fit_Parameters!$D144*'Tabulated f values'!K$3*'Tabulated f values'!K$3)+Fit_Parameters!$E144*EXP(-Fit_Parameters!$F144*'Tabulated f values'!K$3*'Tabulated f values'!K$3)+Fit_Parameters!$G144*EXP(-Fit_Parameters!$H144*'Tabulated f values'!K$3*'Tabulated f values'!K$3)+Fit_Parameters!$I144*EXP(-Fit_Parameters!$J144*'Tabulated f values'!K$3*'Tabulated f values'!K$3)+Fit_Parameters!$K144*EXP(-Fit_Parameters!$L144*'Tabulated f values'!K$3*'Tabulated f values'!K$3)+Fit_Parameters!$M144</f>
        <v>38.555280736035122</v>
      </c>
      <c r="L141" s="5">
        <f>Fit_Parameters!$C144*EXP(-Fit_Parameters!$D144*'Tabulated f values'!L$3*'Tabulated f values'!L$3)+Fit_Parameters!$E144*EXP(-Fit_Parameters!$F144*'Tabulated f values'!L$3*'Tabulated f values'!L$3)+Fit_Parameters!$G144*EXP(-Fit_Parameters!$H144*'Tabulated f values'!L$3*'Tabulated f values'!L$3)+Fit_Parameters!$I144*EXP(-Fit_Parameters!$J144*'Tabulated f values'!L$3*'Tabulated f values'!L$3)+Fit_Parameters!$K144*EXP(-Fit_Parameters!$L144*'Tabulated f values'!L$3*'Tabulated f values'!L$3)+Fit_Parameters!$M144</f>
        <v>36.179544646572602</v>
      </c>
      <c r="M141" s="5">
        <f>Fit_Parameters!$C144*EXP(-Fit_Parameters!$D144*'Tabulated f values'!M$3*'Tabulated f values'!M$3)+Fit_Parameters!$E144*EXP(-Fit_Parameters!$F144*'Tabulated f values'!M$3*'Tabulated f values'!M$3)+Fit_Parameters!$G144*EXP(-Fit_Parameters!$H144*'Tabulated f values'!M$3*'Tabulated f values'!M$3)+Fit_Parameters!$I144*EXP(-Fit_Parameters!$J144*'Tabulated f values'!M$3*'Tabulated f values'!M$3)+Fit_Parameters!$K144*EXP(-Fit_Parameters!$L144*'Tabulated f values'!M$3*'Tabulated f values'!M$3)+Fit_Parameters!$M144</f>
        <v>34.027382407138454</v>
      </c>
      <c r="N141" s="5">
        <f>Fit_Parameters!$C144*EXP(-Fit_Parameters!$D144*'Tabulated f values'!N$3*'Tabulated f values'!N$3)+Fit_Parameters!$E144*EXP(-Fit_Parameters!$F144*'Tabulated f values'!N$3*'Tabulated f values'!N$3)+Fit_Parameters!$G144*EXP(-Fit_Parameters!$H144*'Tabulated f values'!N$3*'Tabulated f values'!N$3)+Fit_Parameters!$I144*EXP(-Fit_Parameters!$J144*'Tabulated f values'!N$3*'Tabulated f values'!N$3)+Fit_Parameters!$K144*EXP(-Fit_Parameters!$L144*'Tabulated f values'!N$3*'Tabulated f values'!N$3)+Fit_Parameters!$M144</f>
        <v>32.05226496362733</v>
      </c>
      <c r="O141" s="5">
        <f>Fit_Parameters!$C144*EXP(-Fit_Parameters!$D144*'Tabulated f values'!O$3*'Tabulated f values'!O$3)+Fit_Parameters!$E144*EXP(-Fit_Parameters!$F144*'Tabulated f values'!O$3*'Tabulated f values'!O$3)+Fit_Parameters!$G144*EXP(-Fit_Parameters!$H144*'Tabulated f values'!O$3*'Tabulated f values'!O$3)+Fit_Parameters!$I144*EXP(-Fit_Parameters!$J144*'Tabulated f values'!O$3*'Tabulated f values'!O$3)+Fit_Parameters!$K144*EXP(-Fit_Parameters!$L144*'Tabulated f values'!O$3*'Tabulated f values'!O$3)+Fit_Parameters!$M144</f>
        <v>30.224973089490241</v>
      </c>
      <c r="P141" s="5">
        <f>Fit_Parameters!$C144*EXP(-Fit_Parameters!$D144*'Tabulated f values'!P$3*'Tabulated f values'!P$3)+Fit_Parameters!$E144*EXP(-Fit_Parameters!$F144*'Tabulated f values'!P$3*'Tabulated f values'!P$3)+Fit_Parameters!$G144*EXP(-Fit_Parameters!$H144*'Tabulated f values'!P$3*'Tabulated f values'!P$3)+Fit_Parameters!$I144*EXP(-Fit_Parameters!$J144*'Tabulated f values'!P$3*'Tabulated f values'!P$3)+Fit_Parameters!$K144*EXP(-Fit_Parameters!$L144*'Tabulated f values'!P$3*'Tabulated f values'!P$3)+Fit_Parameters!$M144</f>
        <v>28.532262282640787</v>
      </c>
      <c r="Q141" s="5">
        <f>Fit_Parameters!$C144*EXP(-Fit_Parameters!$D144*'Tabulated f values'!Q$3*'Tabulated f values'!Q$3)+Fit_Parameters!$E144*EXP(-Fit_Parameters!$F144*'Tabulated f values'!Q$3*'Tabulated f values'!Q$3)+Fit_Parameters!$G144*EXP(-Fit_Parameters!$H144*'Tabulated f values'!Q$3*'Tabulated f values'!Q$3)+Fit_Parameters!$I144*EXP(-Fit_Parameters!$J144*'Tabulated f values'!Q$3*'Tabulated f values'!Q$3)+Fit_Parameters!$K144*EXP(-Fit_Parameters!$L144*'Tabulated f values'!Q$3*'Tabulated f values'!Q$3)+Fit_Parameters!$M144</f>
        <v>26.970639579854222</v>
      </c>
      <c r="R141" s="5">
        <f>Fit_Parameters!$C144*EXP(-Fit_Parameters!$D144*'Tabulated f values'!R$3*'Tabulated f values'!R$3)+Fit_Parameters!$E144*EXP(-Fit_Parameters!$F144*'Tabulated f values'!R$3*'Tabulated f values'!R$3)+Fit_Parameters!$G144*EXP(-Fit_Parameters!$H144*'Tabulated f values'!R$3*'Tabulated f values'!R$3)+Fit_Parameters!$I144*EXP(-Fit_Parameters!$J144*'Tabulated f values'!R$3*'Tabulated f values'!R$3)+Fit_Parameters!$K144*EXP(-Fit_Parameters!$L144*'Tabulated f values'!R$3*'Tabulated f values'!R$3)+Fit_Parameters!$M144</f>
        <v>25.540078118338947</v>
      </c>
      <c r="S141" s="5">
        <f>Fit_Parameters!$C144*EXP(-Fit_Parameters!$D144*'Tabulated f values'!S$3*'Tabulated f values'!S$3)+Fit_Parameters!$E144*EXP(-Fit_Parameters!$F144*'Tabulated f values'!S$3*'Tabulated f values'!S$3)+Fit_Parameters!$G144*EXP(-Fit_Parameters!$H144*'Tabulated f values'!S$3*'Tabulated f values'!S$3)+Fit_Parameters!$I144*EXP(-Fit_Parameters!$J144*'Tabulated f values'!S$3*'Tabulated f values'!S$3)+Fit_Parameters!$K144*EXP(-Fit_Parameters!$L144*'Tabulated f values'!S$3*'Tabulated f values'!S$3)+Fit_Parameters!$M144</f>
        <v>24.239761801076028</v>
      </c>
      <c r="T141" s="5">
        <f>Fit_Parameters!$C144*EXP(-Fit_Parameters!$D144*'Tabulated f values'!T$3*'Tabulated f values'!T$3)+Fit_Parameters!$E144*EXP(-Fit_Parameters!$F144*'Tabulated f values'!T$3*'Tabulated f values'!T$3)+Fit_Parameters!$G144*EXP(-Fit_Parameters!$H144*'Tabulated f values'!T$3*'Tabulated f values'!T$3)+Fit_Parameters!$I144*EXP(-Fit_Parameters!$J144*'Tabulated f values'!T$3*'Tabulated f values'!T$3)+Fit_Parameters!$K144*EXP(-Fit_Parameters!$L144*'Tabulated f values'!T$3*'Tabulated f values'!T$3)+Fit_Parameters!$M144</f>
        <v>23.066058067759464</v>
      </c>
      <c r="U141" s="5">
        <f>Fit_Parameters!$C144*EXP(-Fit_Parameters!$D144*'Tabulated f values'!U$3*'Tabulated f values'!U$3)+Fit_Parameters!$E144*EXP(-Fit_Parameters!$F144*'Tabulated f values'!U$3*'Tabulated f values'!U$3)+Fit_Parameters!$G144*EXP(-Fit_Parameters!$H144*'Tabulated f values'!U$3*'Tabulated f values'!U$3)+Fit_Parameters!$I144*EXP(-Fit_Parameters!$J144*'Tabulated f values'!U$3*'Tabulated f values'!U$3)+Fit_Parameters!$K144*EXP(-Fit_Parameters!$L144*'Tabulated f values'!U$3*'Tabulated f values'!U$3)+Fit_Parameters!$M144</f>
        <v>22.012106718917501</v>
      </c>
      <c r="V141" s="5">
        <f>Fit_Parameters!$C144*EXP(-Fit_Parameters!$D144*'Tabulated f values'!V$3*'Tabulated f values'!V$3)+Fit_Parameters!$E144*EXP(-Fit_Parameters!$F144*'Tabulated f values'!V$3*'Tabulated f values'!V$3)+Fit_Parameters!$G144*EXP(-Fit_Parameters!$H144*'Tabulated f values'!V$3*'Tabulated f values'!V$3)+Fit_Parameters!$I144*EXP(-Fit_Parameters!$J144*'Tabulated f values'!V$3*'Tabulated f values'!V$3)+Fit_Parameters!$K144*EXP(-Fit_Parameters!$L144*'Tabulated f values'!V$3*'Tabulated f values'!V$3)+Fit_Parameters!$M144</f>
        <v>21.068312595013957</v>
      </c>
      <c r="W141" s="5">
        <f>Fit_Parameters!$C144*EXP(-Fit_Parameters!$D144*'Tabulated f values'!W$3*'Tabulated f values'!W$3)+Fit_Parameters!$E144*EXP(-Fit_Parameters!$F144*'Tabulated f values'!W$3*'Tabulated f values'!W$3)+Fit_Parameters!$G144*EXP(-Fit_Parameters!$H144*'Tabulated f values'!W$3*'Tabulated f values'!W$3)+Fit_Parameters!$I144*EXP(-Fit_Parameters!$J144*'Tabulated f values'!W$3*'Tabulated f values'!W$3)+Fit_Parameters!$K144*EXP(-Fit_Parameters!$L144*'Tabulated f values'!W$3*'Tabulated f values'!W$3)+Fit_Parameters!$M144</f>
        <v>20.22321295376922</v>
      </c>
      <c r="X141" s="5">
        <f>Fit_Parameters!$C144*EXP(-Fit_Parameters!$D144*'Tabulated f values'!X$3*'Tabulated f values'!X$3)+Fit_Parameters!$E144*EXP(-Fit_Parameters!$F144*'Tabulated f values'!X$3*'Tabulated f values'!X$3)+Fit_Parameters!$G144*EXP(-Fit_Parameters!$H144*'Tabulated f values'!X$3*'Tabulated f values'!X$3)+Fit_Parameters!$I144*EXP(-Fit_Parameters!$J144*'Tabulated f values'!X$3*'Tabulated f values'!X$3)+Fit_Parameters!$K144*EXP(-Fit_Parameters!$L144*'Tabulated f values'!X$3*'Tabulated f values'!X$3)+Fit_Parameters!$M144</f>
        <v>19.464403645617061</v>
      </c>
      <c r="Y141" s="5">
        <f>Fit_Parameters!$C144*EXP(-Fit_Parameters!$D144*'Tabulated f values'!Y$3*'Tabulated f values'!Y$3)+Fit_Parameters!$E144*EXP(-Fit_Parameters!$F144*'Tabulated f values'!Y$3*'Tabulated f values'!Y$3)+Fit_Parameters!$G144*EXP(-Fit_Parameters!$H144*'Tabulated f values'!Y$3*'Tabulated f values'!Y$3)+Fit_Parameters!$I144*EXP(-Fit_Parameters!$J144*'Tabulated f values'!Y$3*'Tabulated f values'!Y$3)+Fit_Parameters!$K144*EXP(-Fit_Parameters!$L144*'Tabulated f values'!Y$3*'Tabulated f values'!Y$3)+Fit_Parameters!$M144</f>
        <v>18.779363083936325</v>
      </c>
      <c r="Z141" s="5">
        <f>Fit_Parameters!$C144*EXP(-Fit_Parameters!$D144*'Tabulated f values'!Z$3*'Tabulated f values'!Z$3)+Fit_Parameters!$E144*EXP(-Fit_Parameters!$F144*'Tabulated f values'!Z$3*'Tabulated f values'!Z$3)+Fit_Parameters!$G144*EXP(-Fit_Parameters!$H144*'Tabulated f values'!Z$3*'Tabulated f values'!Z$3)+Fit_Parameters!$I144*EXP(-Fit_Parameters!$J144*'Tabulated f values'!Z$3*'Tabulated f values'!Z$3)+Fit_Parameters!$K144*EXP(-Fit_Parameters!$L144*'Tabulated f values'!Z$3*'Tabulated f values'!Z$3)+Fit_Parameters!$M144</f>
        <v>18.15610584347484</v>
      </c>
      <c r="AA141" s="5">
        <f>Fit_Parameters!$C144*EXP(-Fit_Parameters!$D144*'Tabulated f values'!AA$3*'Tabulated f values'!AA$3)+Fit_Parameters!$E144*EXP(-Fit_Parameters!$F144*'Tabulated f values'!AA$3*'Tabulated f values'!AA$3)+Fit_Parameters!$G144*EXP(-Fit_Parameters!$H144*'Tabulated f values'!AA$3*'Tabulated f values'!AA$3)+Fit_Parameters!$I144*EXP(-Fit_Parameters!$J144*'Tabulated f values'!AA$3*'Tabulated f values'!AA$3)+Fit_Parameters!$K144*EXP(-Fit_Parameters!$L144*'Tabulated f values'!AA$3*'Tabulated f values'!AA$3)+Fit_Parameters!$M144</f>
        <v>17.583648833983894</v>
      </c>
      <c r="AB141" s="5">
        <f>Fit_Parameters!$C144*EXP(-Fit_Parameters!$D144*'Tabulated f values'!AB$3*'Tabulated f values'!AB$3)+Fit_Parameters!$E144*EXP(-Fit_Parameters!$F144*'Tabulated f values'!AB$3*'Tabulated f values'!AB$3)+Fit_Parameters!$G144*EXP(-Fit_Parameters!$H144*'Tabulated f values'!AB$3*'Tabulated f values'!AB$3)+Fit_Parameters!$I144*EXP(-Fit_Parameters!$J144*'Tabulated f values'!AB$3*'Tabulated f values'!AB$3)+Fit_Parameters!$K144*EXP(-Fit_Parameters!$L144*'Tabulated f values'!AB$3*'Tabulated f values'!AB$3)+Fit_Parameters!$M144</f>
        <v>17.052300424091243</v>
      </c>
      <c r="AC141" s="5">
        <f>Fit_Parameters!$C144*EXP(-Fit_Parameters!$D144*'Tabulated f values'!AC$3*'Tabulated f values'!AC$3)+Fit_Parameters!$E144*EXP(-Fit_Parameters!$F144*'Tabulated f values'!AC$3*'Tabulated f values'!AC$3)+Fit_Parameters!$G144*EXP(-Fit_Parameters!$H144*'Tabulated f values'!AC$3*'Tabulated f values'!AC$3)+Fit_Parameters!$I144*EXP(-Fit_Parameters!$J144*'Tabulated f values'!AC$3*'Tabulated f values'!AC$3)+Fit_Parameters!$K144*EXP(-Fit_Parameters!$L144*'Tabulated f values'!AC$3*'Tabulated f values'!AC$3)+Fit_Parameters!$M144</f>
        <v>16.553797203861002</v>
      </c>
      <c r="AD141" s="5"/>
      <c r="AE141" s="5"/>
      <c r="AF141" s="5"/>
      <c r="AG141" s="5"/>
    </row>
    <row r="142" spans="1:33" x14ac:dyDescent="0.25">
      <c r="A142">
        <f>Fit_Parameters!A145</f>
        <v>62</v>
      </c>
      <c r="B142" t="str">
        <f>Fit_Parameters!B145</f>
        <v>Sm3+</v>
      </c>
      <c r="C142" s="5">
        <f>Fit_Parameters!$C145*EXP(-Fit_Parameters!$D145*'Tabulated f values'!C$3*'Tabulated f values'!C$3)+Fit_Parameters!$E145*EXP(-Fit_Parameters!$F145*'Tabulated f values'!C$3*'Tabulated f values'!C$3)+Fit_Parameters!$G145*EXP(-Fit_Parameters!$H145*'Tabulated f values'!C$3*'Tabulated f values'!C$3)+Fit_Parameters!$I145*EXP(-Fit_Parameters!$J145*'Tabulated f values'!C$3*'Tabulated f values'!C$3)+Fit_Parameters!$K145*EXP(-Fit_Parameters!$L145*'Tabulated f values'!C$3*'Tabulated f values'!C$3)+Fit_Parameters!$M145</f>
        <v>58.972398999999996</v>
      </c>
      <c r="D142" s="5">
        <f>Fit_Parameters!$C145*EXP(-Fit_Parameters!$D145*'Tabulated f values'!D$3*'Tabulated f values'!D$3)+Fit_Parameters!$E145*EXP(-Fit_Parameters!$F145*'Tabulated f values'!D$3*'Tabulated f values'!D$3)+Fit_Parameters!$G145*EXP(-Fit_Parameters!$H145*'Tabulated f values'!D$3*'Tabulated f values'!D$3)+Fit_Parameters!$I145*EXP(-Fit_Parameters!$J145*'Tabulated f values'!D$3*'Tabulated f values'!D$3)+Fit_Parameters!$K145*EXP(-Fit_Parameters!$L145*'Tabulated f values'!D$3*'Tabulated f values'!D$3)+Fit_Parameters!$M145</f>
        <v>58.32304102134691</v>
      </c>
      <c r="E142" s="5">
        <f>Fit_Parameters!$C145*EXP(-Fit_Parameters!$D145*'Tabulated f values'!E$3*'Tabulated f values'!E$3)+Fit_Parameters!$E145*EXP(-Fit_Parameters!$F145*'Tabulated f values'!E$3*'Tabulated f values'!E$3)+Fit_Parameters!$G145*EXP(-Fit_Parameters!$H145*'Tabulated f values'!E$3*'Tabulated f values'!E$3)+Fit_Parameters!$I145*EXP(-Fit_Parameters!$J145*'Tabulated f values'!E$3*'Tabulated f values'!E$3)+Fit_Parameters!$K145*EXP(-Fit_Parameters!$L145*'Tabulated f values'!E$3*'Tabulated f values'!E$3)+Fit_Parameters!$M145</f>
        <v>56.486398775359831</v>
      </c>
      <c r="F142" s="5">
        <f>Fit_Parameters!$C145*EXP(-Fit_Parameters!$D145*'Tabulated f values'!F$3*'Tabulated f values'!F$3)+Fit_Parameters!$E145*EXP(-Fit_Parameters!$F145*'Tabulated f values'!F$3*'Tabulated f values'!F$3)+Fit_Parameters!$G145*EXP(-Fit_Parameters!$H145*'Tabulated f values'!F$3*'Tabulated f values'!F$3)+Fit_Parameters!$I145*EXP(-Fit_Parameters!$J145*'Tabulated f values'!F$3*'Tabulated f values'!F$3)+Fit_Parameters!$K145*EXP(-Fit_Parameters!$L145*'Tabulated f values'!F$3*'Tabulated f values'!F$3)+Fit_Parameters!$M145</f>
        <v>53.759337588657779</v>
      </c>
      <c r="G142" s="5">
        <f>Fit_Parameters!$C145*EXP(-Fit_Parameters!$D145*'Tabulated f values'!G$3*'Tabulated f values'!G$3)+Fit_Parameters!$E145*EXP(-Fit_Parameters!$F145*'Tabulated f values'!G$3*'Tabulated f values'!G$3)+Fit_Parameters!$G145*EXP(-Fit_Parameters!$H145*'Tabulated f values'!G$3*'Tabulated f values'!G$3)+Fit_Parameters!$I145*EXP(-Fit_Parameters!$J145*'Tabulated f values'!G$3*'Tabulated f values'!G$3)+Fit_Parameters!$K145*EXP(-Fit_Parameters!$L145*'Tabulated f values'!G$3*'Tabulated f values'!G$3)+Fit_Parameters!$M145</f>
        <v>50.529648134988832</v>
      </c>
      <c r="H142" s="5">
        <f>Fit_Parameters!$C145*EXP(-Fit_Parameters!$D145*'Tabulated f values'!H$3*'Tabulated f values'!H$3)+Fit_Parameters!$E145*EXP(-Fit_Parameters!$F145*'Tabulated f values'!H$3*'Tabulated f values'!H$3)+Fit_Parameters!$G145*EXP(-Fit_Parameters!$H145*'Tabulated f values'!H$3*'Tabulated f values'!H$3)+Fit_Parameters!$I145*EXP(-Fit_Parameters!$J145*'Tabulated f values'!H$3*'Tabulated f values'!H$3)+Fit_Parameters!$K145*EXP(-Fit_Parameters!$L145*'Tabulated f values'!H$3*'Tabulated f values'!H$3)+Fit_Parameters!$M145</f>
        <v>47.167130574297573</v>
      </c>
      <c r="I142" s="5">
        <f>Fit_Parameters!$C145*EXP(-Fit_Parameters!$D145*'Tabulated f values'!I$3*'Tabulated f values'!I$3)+Fit_Parameters!$E145*EXP(-Fit_Parameters!$F145*'Tabulated f values'!I$3*'Tabulated f values'!I$3)+Fit_Parameters!$G145*EXP(-Fit_Parameters!$H145*'Tabulated f values'!I$3*'Tabulated f values'!I$3)+Fit_Parameters!$I145*EXP(-Fit_Parameters!$J145*'Tabulated f values'!I$3*'Tabulated f values'!I$3)+Fit_Parameters!$K145*EXP(-Fit_Parameters!$L145*'Tabulated f values'!I$3*'Tabulated f values'!I$3)+Fit_Parameters!$M145</f>
        <v>43.943473918015023</v>
      </c>
      <c r="J142" s="5">
        <f>Fit_Parameters!$C145*EXP(-Fit_Parameters!$D145*'Tabulated f values'!J$3*'Tabulated f values'!J$3)+Fit_Parameters!$E145*EXP(-Fit_Parameters!$F145*'Tabulated f values'!J$3*'Tabulated f values'!J$3)+Fit_Parameters!$G145*EXP(-Fit_Parameters!$H145*'Tabulated f values'!J$3*'Tabulated f values'!J$3)+Fit_Parameters!$I145*EXP(-Fit_Parameters!$J145*'Tabulated f values'!J$3*'Tabulated f values'!J$3)+Fit_Parameters!$K145*EXP(-Fit_Parameters!$L145*'Tabulated f values'!J$3*'Tabulated f values'!J$3)+Fit_Parameters!$M145</f>
        <v>41.003244659353442</v>
      </c>
      <c r="K142" s="5">
        <f>Fit_Parameters!$C145*EXP(-Fit_Parameters!$D145*'Tabulated f values'!K$3*'Tabulated f values'!K$3)+Fit_Parameters!$E145*EXP(-Fit_Parameters!$F145*'Tabulated f values'!K$3*'Tabulated f values'!K$3)+Fit_Parameters!$G145*EXP(-Fit_Parameters!$H145*'Tabulated f values'!K$3*'Tabulated f values'!K$3)+Fit_Parameters!$I145*EXP(-Fit_Parameters!$J145*'Tabulated f values'!K$3*'Tabulated f values'!K$3)+Fit_Parameters!$K145*EXP(-Fit_Parameters!$L145*'Tabulated f values'!K$3*'Tabulated f values'!K$3)+Fit_Parameters!$M145</f>
        <v>38.381411002358277</v>
      </c>
      <c r="L142" s="5">
        <f>Fit_Parameters!$C145*EXP(-Fit_Parameters!$D145*'Tabulated f values'!L$3*'Tabulated f values'!L$3)+Fit_Parameters!$E145*EXP(-Fit_Parameters!$F145*'Tabulated f values'!L$3*'Tabulated f values'!L$3)+Fit_Parameters!$G145*EXP(-Fit_Parameters!$H145*'Tabulated f values'!L$3*'Tabulated f values'!L$3)+Fit_Parameters!$I145*EXP(-Fit_Parameters!$J145*'Tabulated f values'!L$3*'Tabulated f values'!L$3)+Fit_Parameters!$K145*EXP(-Fit_Parameters!$L145*'Tabulated f values'!L$3*'Tabulated f values'!L$3)+Fit_Parameters!$M145</f>
        <v>36.04549893968904</v>
      </c>
      <c r="M142" s="5">
        <f>Fit_Parameters!$C145*EXP(-Fit_Parameters!$D145*'Tabulated f values'!M$3*'Tabulated f values'!M$3)+Fit_Parameters!$E145*EXP(-Fit_Parameters!$F145*'Tabulated f values'!M$3*'Tabulated f values'!M$3)+Fit_Parameters!$G145*EXP(-Fit_Parameters!$H145*'Tabulated f values'!M$3*'Tabulated f values'!M$3)+Fit_Parameters!$I145*EXP(-Fit_Parameters!$J145*'Tabulated f values'!M$3*'Tabulated f values'!M$3)+Fit_Parameters!$K145*EXP(-Fit_Parameters!$L145*'Tabulated f values'!M$3*'Tabulated f values'!M$3)+Fit_Parameters!$M145</f>
        <v>33.938621793207943</v>
      </c>
      <c r="N142" s="5">
        <f>Fit_Parameters!$C145*EXP(-Fit_Parameters!$D145*'Tabulated f values'!N$3*'Tabulated f values'!N$3)+Fit_Parameters!$E145*EXP(-Fit_Parameters!$F145*'Tabulated f values'!N$3*'Tabulated f values'!N$3)+Fit_Parameters!$G145*EXP(-Fit_Parameters!$H145*'Tabulated f values'!N$3*'Tabulated f values'!N$3)+Fit_Parameters!$I145*EXP(-Fit_Parameters!$J145*'Tabulated f values'!N$3*'Tabulated f values'!N$3)+Fit_Parameters!$K145*EXP(-Fit_Parameters!$L145*'Tabulated f values'!N$3*'Tabulated f values'!N$3)+Fit_Parameters!$M145</f>
        <v>32.008785506864839</v>
      </c>
      <c r="O142" s="5">
        <f>Fit_Parameters!$C145*EXP(-Fit_Parameters!$D145*'Tabulated f values'!O$3*'Tabulated f values'!O$3)+Fit_Parameters!$E145*EXP(-Fit_Parameters!$F145*'Tabulated f values'!O$3*'Tabulated f values'!O$3)+Fit_Parameters!$G145*EXP(-Fit_Parameters!$H145*'Tabulated f values'!O$3*'Tabulated f values'!O$3)+Fit_Parameters!$I145*EXP(-Fit_Parameters!$J145*'Tabulated f values'!O$3*'Tabulated f values'!O$3)+Fit_Parameters!$K145*EXP(-Fit_Parameters!$L145*'Tabulated f values'!O$3*'Tabulated f values'!O$3)+Fit_Parameters!$M145</f>
        <v>30.22138413469284</v>
      </c>
      <c r="P142" s="5">
        <f>Fit_Parameters!$C145*EXP(-Fit_Parameters!$D145*'Tabulated f values'!P$3*'Tabulated f values'!P$3)+Fit_Parameters!$E145*EXP(-Fit_Parameters!$F145*'Tabulated f values'!P$3*'Tabulated f values'!P$3)+Fit_Parameters!$G145*EXP(-Fit_Parameters!$H145*'Tabulated f values'!P$3*'Tabulated f values'!P$3)+Fit_Parameters!$I145*EXP(-Fit_Parameters!$J145*'Tabulated f values'!P$3*'Tabulated f values'!P$3)+Fit_Parameters!$K145*EXP(-Fit_Parameters!$L145*'Tabulated f values'!P$3*'Tabulated f values'!P$3)+Fit_Parameters!$M145</f>
        <v>28.559344954235797</v>
      </c>
      <c r="Q142" s="5">
        <f>Fit_Parameters!$C145*EXP(-Fit_Parameters!$D145*'Tabulated f values'!Q$3*'Tabulated f values'!Q$3)+Fit_Parameters!$E145*EXP(-Fit_Parameters!$F145*'Tabulated f values'!Q$3*'Tabulated f values'!Q$3)+Fit_Parameters!$G145*EXP(-Fit_Parameters!$H145*'Tabulated f values'!Q$3*'Tabulated f values'!Q$3)+Fit_Parameters!$I145*EXP(-Fit_Parameters!$J145*'Tabulated f values'!Q$3*'Tabulated f values'!Q$3)+Fit_Parameters!$K145*EXP(-Fit_Parameters!$L145*'Tabulated f values'!Q$3*'Tabulated f values'!Q$3)+Fit_Parameters!$M145</f>
        <v>27.017459269800717</v>
      </c>
      <c r="R142" s="5">
        <f>Fit_Parameters!$C145*EXP(-Fit_Parameters!$D145*'Tabulated f values'!R$3*'Tabulated f values'!R$3)+Fit_Parameters!$E145*EXP(-Fit_Parameters!$F145*'Tabulated f values'!R$3*'Tabulated f values'!R$3)+Fit_Parameters!$G145*EXP(-Fit_Parameters!$H145*'Tabulated f values'!R$3*'Tabulated f values'!R$3)+Fit_Parameters!$I145*EXP(-Fit_Parameters!$J145*'Tabulated f values'!R$3*'Tabulated f values'!R$3)+Fit_Parameters!$K145*EXP(-Fit_Parameters!$L145*'Tabulated f values'!R$3*'Tabulated f values'!R$3)+Fit_Parameters!$M145</f>
        <v>25.595910541651044</v>
      </c>
      <c r="S142" s="5">
        <f>Fit_Parameters!$C145*EXP(-Fit_Parameters!$D145*'Tabulated f values'!S$3*'Tabulated f values'!S$3)+Fit_Parameters!$E145*EXP(-Fit_Parameters!$F145*'Tabulated f values'!S$3*'Tabulated f values'!S$3)+Fit_Parameters!$G145*EXP(-Fit_Parameters!$H145*'Tabulated f values'!S$3*'Tabulated f values'!S$3)+Fit_Parameters!$I145*EXP(-Fit_Parameters!$J145*'Tabulated f values'!S$3*'Tabulated f values'!S$3)+Fit_Parameters!$K145*EXP(-Fit_Parameters!$L145*'Tabulated f values'!S$3*'Tabulated f values'!S$3)+Fit_Parameters!$M145</f>
        <v>24.295462814774694</v>
      </c>
      <c r="T142" s="5">
        <f>Fit_Parameters!$C145*EXP(-Fit_Parameters!$D145*'Tabulated f values'!T$3*'Tabulated f values'!T$3)+Fit_Parameters!$E145*EXP(-Fit_Parameters!$F145*'Tabulated f values'!T$3*'Tabulated f values'!T$3)+Fit_Parameters!$G145*EXP(-Fit_Parameters!$H145*'Tabulated f values'!T$3*'Tabulated f values'!T$3)+Fit_Parameters!$I145*EXP(-Fit_Parameters!$J145*'Tabulated f values'!T$3*'Tabulated f values'!T$3)+Fit_Parameters!$K145*EXP(-Fit_Parameters!$L145*'Tabulated f values'!T$3*'Tabulated f values'!T$3)+Fit_Parameters!$M145</f>
        <v>23.114814116426707</v>
      </c>
      <c r="U142" s="5">
        <f>Fit_Parameters!$C145*EXP(-Fit_Parameters!$D145*'Tabulated f values'!U$3*'Tabulated f values'!U$3)+Fit_Parameters!$E145*EXP(-Fit_Parameters!$F145*'Tabulated f values'!U$3*'Tabulated f values'!U$3)+Fit_Parameters!$G145*EXP(-Fit_Parameters!$H145*'Tabulated f values'!U$3*'Tabulated f values'!U$3)+Fit_Parameters!$I145*EXP(-Fit_Parameters!$J145*'Tabulated f values'!U$3*'Tabulated f values'!U$3)+Fit_Parameters!$K145*EXP(-Fit_Parameters!$L145*'Tabulated f values'!U$3*'Tabulated f values'!U$3)+Fit_Parameters!$M145</f>
        <v>22.049665560784518</v>
      </c>
      <c r="V142" s="5">
        <f>Fit_Parameters!$C145*EXP(-Fit_Parameters!$D145*'Tabulated f values'!V$3*'Tabulated f values'!V$3)+Fit_Parameters!$E145*EXP(-Fit_Parameters!$F145*'Tabulated f values'!V$3*'Tabulated f values'!V$3)+Fit_Parameters!$G145*EXP(-Fit_Parameters!$H145*'Tabulated f values'!V$3*'Tabulated f values'!V$3)+Fit_Parameters!$I145*EXP(-Fit_Parameters!$J145*'Tabulated f values'!V$3*'Tabulated f values'!V$3)+Fit_Parameters!$K145*EXP(-Fit_Parameters!$L145*'Tabulated f values'!V$3*'Tabulated f values'!V$3)+Fit_Parameters!$M145</f>
        <v>21.092842209561162</v>
      </c>
      <c r="W142" s="5">
        <f>Fit_Parameters!$C145*EXP(-Fit_Parameters!$D145*'Tabulated f values'!W$3*'Tabulated f values'!W$3)+Fit_Parameters!$E145*EXP(-Fit_Parameters!$F145*'Tabulated f values'!W$3*'Tabulated f values'!W$3)+Fit_Parameters!$G145*EXP(-Fit_Parameters!$H145*'Tabulated f values'!W$3*'Tabulated f values'!W$3)+Fit_Parameters!$I145*EXP(-Fit_Parameters!$J145*'Tabulated f values'!W$3*'Tabulated f values'!W$3)+Fit_Parameters!$K145*EXP(-Fit_Parameters!$L145*'Tabulated f values'!W$3*'Tabulated f values'!W$3)+Fit_Parameters!$M145</f>
        <v>20.234927022154046</v>
      </c>
      <c r="X142" s="5">
        <f>Fit_Parameters!$C145*EXP(-Fit_Parameters!$D145*'Tabulated f values'!X$3*'Tabulated f values'!X$3)+Fit_Parameters!$E145*EXP(-Fit_Parameters!$F145*'Tabulated f values'!X$3*'Tabulated f values'!X$3)+Fit_Parameters!$G145*EXP(-Fit_Parameters!$H145*'Tabulated f values'!X$3*'Tabulated f values'!X$3)+Fit_Parameters!$I145*EXP(-Fit_Parameters!$J145*'Tabulated f values'!X$3*'Tabulated f values'!X$3)+Fit_Parameters!$K145*EXP(-Fit_Parameters!$L145*'Tabulated f values'!X$3*'Tabulated f values'!X$3)+Fit_Parameters!$M145</f>
        <v>19.465065100900276</v>
      </c>
      <c r="Y142" s="5">
        <f>Fit_Parameters!$C145*EXP(-Fit_Parameters!$D145*'Tabulated f values'!Y$3*'Tabulated f values'!Y$3)+Fit_Parameters!$E145*EXP(-Fit_Parameters!$F145*'Tabulated f values'!Y$3*'Tabulated f values'!Y$3)+Fit_Parameters!$G145*EXP(-Fit_Parameters!$H145*'Tabulated f values'!Y$3*'Tabulated f values'!Y$3)+Fit_Parameters!$I145*EXP(-Fit_Parameters!$J145*'Tabulated f values'!Y$3*'Tabulated f values'!Y$3)+Fit_Parameters!$K145*EXP(-Fit_Parameters!$L145*'Tabulated f values'!Y$3*'Tabulated f values'!Y$3)+Fit_Parameters!$M145</f>
        <v>18.771750456575269</v>
      </c>
      <c r="Z142" s="5">
        <f>Fit_Parameters!$C145*EXP(-Fit_Parameters!$D145*'Tabulated f values'!Z$3*'Tabulated f values'!Z$3)+Fit_Parameters!$E145*EXP(-Fit_Parameters!$F145*'Tabulated f values'!Z$3*'Tabulated f values'!Z$3)+Fit_Parameters!$G145*EXP(-Fit_Parameters!$H145*'Tabulated f values'!Z$3*'Tabulated f values'!Z$3)+Fit_Parameters!$I145*EXP(-Fit_Parameters!$J145*'Tabulated f values'!Z$3*'Tabulated f values'!Z$3)+Fit_Parameters!$K145*EXP(-Fit_Parameters!$L145*'Tabulated f values'!Z$3*'Tabulated f values'!Z$3)+Fit_Parameters!$M145</f>
        <v>18.143504306651096</v>
      </c>
      <c r="AA142" s="5">
        <f>Fit_Parameters!$C145*EXP(-Fit_Parameters!$D145*'Tabulated f values'!AA$3*'Tabulated f values'!AA$3)+Fit_Parameters!$E145*EXP(-Fit_Parameters!$F145*'Tabulated f values'!AA$3*'Tabulated f values'!AA$3)+Fit_Parameters!$G145*EXP(-Fit_Parameters!$H145*'Tabulated f values'!AA$3*'Tabulated f values'!AA$3)+Fit_Parameters!$I145*EXP(-Fit_Parameters!$J145*'Tabulated f values'!AA$3*'Tabulated f values'!AA$3)+Fit_Parameters!$K145*EXP(-Fit_Parameters!$L145*'Tabulated f values'!AA$3*'Tabulated f values'!AA$3)+Fit_Parameters!$M145</f>
        <v>17.569408254256707</v>
      </c>
      <c r="AB142" s="5">
        <f>Fit_Parameters!$C145*EXP(-Fit_Parameters!$D145*'Tabulated f values'!AB$3*'Tabulated f values'!AB$3)+Fit_Parameters!$E145*EXP(-Fit_Parameters!$F145*'Tabulated f values'!AB$3*'Tabulated f values'!AB$3)+Fit_Parameters!$G145*EXP(-Fit_Parameters!$H145*'Tabulated f values'!AB$3*'Tabulated f values'!AB$3)+Fit_Parameters!$I145*EXP(-Fit_Parameters!$J145*'Tabulated f values'!AB$3*'Tabulated f values'!AB$3)+Fit_Parameters!$K145*EXP(-Fit_Parameters!$L145*'Tabulated f values'!AB$3*'Tabulated f values'!AB$3)+Fit_Parameters!$M145</f>
        <v>17.03948549780192</v>
      </c>
      <c r="AC142" s="5">
        <f>Fit_Parameters!$C145*EXP(-Fit_Parameters!$D145*'Tabulated f values'!AC$3*'Tabulated f values'!AC$3)+Fit_Parameters!$E145*EXP(-Fit_Parameters!$F145*'Tabulated f values'!AC$3*'Tabulated f values'!AC$3)+Fit_Parameters!$G145*EXP(-Fit_Parameters!$H145*'Tabulated f values'!AC$3*'Tabulated f values'!AC$3)+Fit_Parameters!$I145*EXP(-Fit_Parameters!$J145*'Tabulated f values'!AC$3*'Tabulated f values'!AC$3)+Fit_Parameters!$K145*EXP(-Fit_Parameters!$L145*'Tabulated f values'!AC$3*'Tabulated f values'!AC$3)+Fit_Parameters!$M145</f>
        <v>16.544939902914081</v>
      </c>
      <c r="AD142" s="5"/>
      <c r="AE142" s="5"/>
      <c r="AF142" s="5"/>
      <c r="AG142" s="5"/>
    </row>
    <row r="143" spans="1:33" x14ac:dyDescent="0.25">
      <c r="A143">
        <f>Fit_Parameters!A146</f>
        <v>63</v>
      </c>
      <c r="B143" t="str">
        <f>Fit_Parameters!B146</f>
        <v>Eu</v>
      </c>
      <c r="C143" s="5">
        <f>Fit_Parameters!$C146*EXP(-Fit_Parameters!$D146*'Tabulated f values'!C$3*'Tabulated f values'!C$3)+Fit_Parameters!$E146*EXP(-Fit_Parameters!$F146*'Tabulated f values'!C$3*'Tabulated f values'!C$3)+Fit_Parameters!$G146*EXP(-Fit_Parameters!$H146*'Tabulated f values'!C$3*'Tabulated f values'!C$3)+Fit_Parameters!$I146*EXP(-Fit_Parameters!$J146*'Tabulated f values'!C$3*'Tabulated f values'!C$3)+Fit_Parameters!$K146*EXP(-Fit_Parameters!$L146*'Tabulated f values'!C$3*'Tabulated f values'!C$3)+Fit_Parameters!$M146</f>
        <v>62.986249000000001</v>
      </c>
      <c r="D143" s="5">
        <f>Fit_Parameters!$C146*EXP(-Fit_Parameters!$D146*'Tabulated f values'!D$3*'Tabulated f values'!D$3)+Fit_Parameters!$E146*EXP(-Fit_Parameters!$F146*'Tabulated f values'!D$3*'Tabulated f values'!D$3)+Fit_Parameters!$G146*EXP(-Fit_Parameters!$H146*'Tabulated f values'!D$3*'Tabulated f values'!D$3)+Fit_Parameters!$I146*EXP(-Fit_Parameters!$J146*'Tabulated f values'!D$3*'Tabulated f values'!D$3)+Fit_Parameters!$K146*EXP(-Fit_Parameters!$L146*'Tabulated f values'!D$3*'Tabulated f values'!D$3)+Fit_Parameters!$M146</f>
        <v>61.567548059355957</v>
      </c>
      <c r="E143" s="5">
        <f>Fit_Parameters!$C146*EXP(-Fit_Parameters!$D146*'Tabulated f values'!E$3*'Tabulated f values'!E$3)+Fit_Parameters!$E146*EXP(-Fit_Parameters!$F146*'Tabulated f values'!E$3*'Tabulated f values'!E$3)+Fit_Parameters!$G146*EXP(-Fit_Parameters!$H146*'Tabulated f values'!E$3*'Tabulated f values'!E$3)+Fit_Parameters!$I146*EXP(-Fit_Parameters!$J146*'Tabulated f values'!E$3*'Tabulated f values'!E$3)+Fit_Parameters!$K146*EXP(-Fit_Parameters!$L146*'Tabulated f values'!E$3*'Tabulated f values'!E$3)+Fit_Parameters!$M146</f>
        <v>58.512868287087016</v>
      </c>
      <c r="F143" s="5">
        <f>Fit_Parameters!$C146*EXP(-Fit_Parameters!$D146*'Tabulated f values'!F$3*'Tabulated f values'!F$3)+Fit_Parameters!$E146*EXP(-Fit_Parameters!$F146*'Tabulated f values'!F$3*'Tabulated f values'!F$3)+Fit_Parameters!$G146*EXP(-Fit_Parameters!$H146*'Tabulated f values'!F$3*'Tabulated f values'!F$3)+Fit_Parameters!$I146*EXP(-Fit_Parameters!$J146*'Tabulated f values'!F$3*'Tabulated f values'!F$3)+Fit_Parameters!$K146*EXP(-Fit_Parameters!$L146*'Tabulated f values'!F$3*'Tabulated f values'!F$3)+Fit_Parameters!$M146</f>
        <v>55.220053227936219</v>
      </c>
      <c r="G143" s="5">
        <f>Fit_Parameters!$C146*EXP(-Fit_Parameters!$D146*'Tabulated f values'!G$3*'Tabulated f values'!G$3)+Fit_Parameters!$E146*EXP(-Fit_Parameters!$F146*'Tabulated f values'!G$3*'Tabulated f values'!G$3)+Fit_Parameters!$G146*EXP(-Fit_Parameters!$H146*'Tabulated f values'!G$3*'Tabulated f values'!G$3)+Fit_Parameters!$I146*EXP(-Fit_Parameters!$J146*'Tabulated f values'!G$3*'Tabulated f values'!G$3)+Fit_Parameters!$K146*EXP(-Fit_Parameters!$L146*'Tabulated f values'!G$3*'Tabulated f values'!G$3)+Fit_Parameters!$M146</f>
        <v>51.862683046891405</v>
      </c>
      <c r="H143" s="5">
        <f>Fit_Parameters!$C146*EXP(-Fit_Parameters!$D146*'Tabulated f values'!H$3*'Tabulated f values'!H$3)+Fit_Parameters!$E146*EXP(-Fit_Parameters!$F146*'Tabulated f values'!H$3*'Tabulated f values'!H$3)+Fit_Parameters!$G146*EXP(-Fit_Parameters!$H146*'Tabulated f values'!H$3*'Tabulated f values'!H$3)+Fit_Parameters!$I146*EXP(-Fit_Parameters!$J146*'Tabulated f values'!H$3*'Tabulated f values'!H$3)+Fit_Parameters!$K146*EXP(-Fit_Parameters!$L146*'Tabulated f values'!H$3*'Tabulated f values'!H$3)+Fit_Parameters!$M146</f>
        <v>48.453814134812134</v>
      </c>
      <c r="I143" s="5">
        <f>Fit_Parameters!$C146*EXP(-Fit_Parameters!$D146*'Tabulated f values'!I$3*'Tabulated f values'!I$3)+Fit_Parameters!$E146*EXP(-Fit_Parameters!$F146*'Tabulated f values'!I$3*'Tabulated f values'!I$3)+Fit_Parameters!$G146*EXP(-Fit_Parameters!$H146*'Tabulated f values'!I$3*'Tabulated f values'!I$3)+Fit_Parameters!$I146*EXP(-Fit_Parameters!$J146*'Tabulated f values'!I$3*'Tabulated f values'!I$3)+Fit_Parameters!$K146*EXP(-Fit_Parameters!$L146*'Tabulated f values'!I$3*'Tabulated f values'!I$3)+Fit_Parameters!$M146</f>
        <v>45.168239184857512</v>
      </c>
      <c r="J143" s="5">
        <f>Fit_Parameters!$C146*EXP(-Fit_Parameters!$D146*'Tabulated f values'!J$3*'Tabulated f values'!J$3)+Fit_Parameters!$E146*EXP(-Fit_Parameters!$F146*'Tabulated f values'!J$3*'Tabulated f values'!J$3)+Fit_Parameters!$G146*EXP(-Fit_Parameters!$H146*'Tabulated f values'!J$3*'Tabulated f values'!J$3)+Fit_Parameters!$I146*EXP(-Fit_Parameters!$J146*'Tabulated f values'!J$3*'Tabulated f values'!J$3)+Fit_Parameters!$K146*EXP(-Fit_Parameters!$L146*'Tabulated f values'!J$3*'Tabulated f values'!J$3)+Fit_Parameters!$M146</f>
        <v>42.144506059320463</v>
      </c>
      <c r="K143" s="5">
        <f>Fit_Parameters!$C146*EXP(-Fit_Parameters!$D146*'Tabulated f values'!K$3*'Tabulated f values'!K$3)+Fit_Parameters!$E146*EXP(-Fit_Parameters!$F146*'Tabulated f values'!K$3*'Tabulated f values'!K$3)+Fit_Parameters!$G146*EXP(-Fit_Parameters!$H146*'Tabulated f values'!K$3*'Tabulated f values'!K$3)+Fit_Parameters!$I146*EXP(-Fit_Parameters!$J146*'Tabulated f values'!K$3*'Tabulated f values'!K$3)+Fit_Parameters!$K146*EXP(-Fit_Parameters!$L146*'Tabulated f values'!K$3*'Tabulated f values'!K$3)+Fit_Parameters!$M146</f>
        <v>39.425307379186123</v>
      </c>
      <c r="L143" s="5">
        <f>Fit_Parameters!$C146*EXP(-Fit_Parameters!$D146*'Tabulated f values'!L$3*'Tabulated f values'!L$3)+Fit_Parameters!$E146*EXP(-Fit_Parameters!$F146*'Tabulated f values'!L$3*'Tabulated f values'!L$3)+Fit_Parameters!$G146*EXP(-Fit_Parameters!$H146*'Tabulated f values'!L$3*'Tabulated f values'!L$3)+Fit_Parameters!$I146*EXP(-Fit_Parameters!$J146*'Tabulated f values'!L$3*'Tabulated f values'!L$3)+Fit_Parameters!$K146*EXP(-Fit_Parameters!$L146*'Tabulated f values'!L$3*'Tabulated f values'!L$3)+Fit_Parameters!$M146</f>
        <v>36.987080860410188</v>
      </c>
      <c r="M143" s="5">
        <f>Fit_Parameters!$C146*EXP(-Fit_Parameters!$D146*'Tabulated f values'!M$3*'Tabulated f values'!M$3)+Fit_Parameters!$E146*EXP(-Fit_Parameters!$F146*'Tabulated f values'!M$3*'Tabulated f values'!M$3)+Fit_Parameters!$G146*EXP(-Fit_Parameters!$H146*'Tabulated f values'!M$3*'Tabulated f values'!M$3)+Fit_Parameters!$I146*EXP(-Fit_Parameters!$J146*'Tabulated f values'!M$3*'Tabulated f values'!M$3)+Fit_Parameters!$K146*EXP(-Fit_Parameters!$L146*'Tabulated f values'!M$3*'Tabulated f values'!M$3)+Fit_Parameters!$M146</f>
        <v>34.780326630824291</v>
      </c>
      <c r="N143" s="5">
        <f>Fit_Parameters!$C146*EXP(-Fit_Parameters!$D146*'Tabulated f values'!N$3*'Tabulated f values'!N$3)+Fit_Parameters!$E146*EXP(-Fit_Parameters!$F146*'Tabulated f values'!N$3*'Tabulated f values'!N$3)+Fit_Parameters!$G146*EXP(-Fit_Parameters!$H146*'Tabulated f values'!N$3*'Tabulated f values'!N$3)+Fit_Parameters!$I146*EXP(-Fit_Parameters!$J146*'Tabulated f values'!N$3*'Tabulated f values'!N$3)+Fit_Parameters!$K146*EXP(-Fit_Parameters!$L146*'Tabulated f values'!N$3*'Tabulated f values'!N$3)+Fit_Parameters!$M146</f>
        <v>32.758016799913193</v>
      </c>
      <c r="O143" s="5">
        <f>Fit_Parameters!$C146*EXP(-Fit_Parameters!$D146*'Tabulated f values'!O$3*'Tabulated f values'!O$3)+Fit_Parameters!$E146*EXP(-Fit_Parameters!$F146*'Tabulated f values'!O$3*'Tabulated f values'!O$3)+Fit_Parameters!$G146*EXP(-Fit_Parameters!$H146*'Tabulated f values'!O$3*'Tabulated f values'!O$3)+Fit_Parameters!$I146*EXP(-Fit_Parameters!$J146*'Tabulated f values'!O$3*'Tabulated f values'!O$3)+Fit_Parameters!$K146*EXP(-Fit_Parameters!$L146*'Tabulated f values'!O$3*'Tabulated f values'!O$3)+Fit_Parameters!$M146</f>
        <v>30.888214869963956</v>
      </c>
      <c r="P143" s="5">
        <f>Fit_Parameters!$C146*EXP(-Fit_Parameters!$D146*'Tabulated f values'!P$3*'Tabulated f values'!P$3)+Fit_Parameters!$E146*EXP(-Fit_Parameters!$F146*'Tabulated f values'!P$3*'Tabulated f values'!P$3)+Fit_Parameters!$G146*EXP(-Fit_Parameters!$H146*'Tabulated f values'!P$3*'Tabulated f values'!P$3)+Fit_Parameters!$I146*EXP(-Fit_Parameters!$J146*'Tabulated f values'!P$3*'Tabulated f values'!P$3)+Fit_Parameters!$K146*EXP(-Fit_Parameters!$L146*'Tabulated f values'!P$3*'Tabulated f values'!P$3)+Fit_Parameters!$M146</f>
        <v>29.154798164860015</v>
      </c>
      <c r="Q143" s="5">
        <f>Fit_Parameters!$C146*EXP(-Fit_Parameters!$D146*'Tabulated f values'!Q$3*'Tabulated f values'!Q$3)+Fit_Parameters!$E146*EXP(-Fit_Parameters!$F146*'Tabulated f values'!Q$3*'Tabulated f values'!Q$3)+Fit_Parameters!$G146*EXP(-Fit_Parameters!$H146*'Tabulated f values'!Q$3*'Tabulated f values'!Q$3)+Fit_Parameters!$I146*EXP(-Fit_Parameters!$J146*'Tabulated f values'!Q$3*'Tabulated f values'!Q$3)+Fit_Parameters!$K146*EXP(-Fit_Parameters!$L146*'Tabulated f values'!Q$3*'Tabulated f values'!Q$3)+Fit_Parameters!$M146</f>
        <v>27.552394194301076</v>
      </c>
      <c r="R143" s="5">
        <f>Fit_Parameters!$C146*EXP(-Fit_Parameters!$D146*'Tabulated f values'!R$3*'Tabulated f values'!R$3)+Fit_Parameters!$E146*EXP(-Fit_Parameters!$F146*'Tabulated f values'!R$3*'Tabulated f values'!R$3)+Fit_Parameters!$G146*EXP(-Fit_Parameters!$H146*'Tabulated f values'!R$3*'Tabulated f values'!R$3)+Fit_Parameters!$I146*EXP(-Fit_Parameters!$J146*'Tabulated f values'!R$3*'Tabulated f values'!R$3)+Fit_Parameters!$K146*EXP(-Fit_Parameters!$L146*'Tabulated f values'!R$3*'Tabulated f values'!R$3)+Fit_Parameters!$M146</f>
        <v>26.080361152280897</v>
      </c>
      <c r="S143" s="5">
        <f>Fit_Parameters!$C146*EXP(-Fit_Parameters!$D146*'Tabulated f values'!S$3*'Tabulated f values'!S$3)+Fit_Parameters!$E146*EXP(-Fit_Parameters!$F146*'Tabulated f values'!S$3*'Tabulated f values'!S$3)+Fit_Parameters!$G146*EXP(-Fit_Parameters!$H146*'Tabulated f values'!S$3*'Tabulated f values'!S$3)+Fit_Parameters!$I146*EXP(-Fit_Parameters!$J146*'Tabulated f values'!S$3*'Tabulated f values'!S$3)+Fit_Parameters!$K146*EXP(-Fit_Parameters!$L146*'Tabulated f values'!S$3*'Tabulated f values'!S$3)+Fit_Parameters!$M146</f>
        <v>24.738269228267637</v>
      </c>
      <c r="T143" s="5">
        <f>Fit_Parameters!$C146*EXP(-Fit_Parameters!$D146*'Tabulated f values'!T$3*'Tabulated f values'!T$3)+Fit_Parameters!$E146*EXP(-Fit_Parameters!$F146*'Tabulated f values'!T$3*'Tabulated f values'!T$3)+Fit_Parameters!$G146*EXP(-Fit_Parameters!$H146*'Tabulated f values'!T$3*'Tabulated f values'!T$3)+Fit_Parameters!$I146*EXP(-Fit_Parameters!$J146*'Tabulated f values'!T$3*'Tabulated f values'!T$3)+Fit_Parameters!$K146*EXP(-Fit_Parameters!$L146*'Tabulated f values'!T$3*'Tabulated f values'!T$3)+Fit_Parameters!$M146</f>
        <v>23.523444926473903</v>
      </c>
      <c r="U143" s="5">
        <f>Fit_Parameters!$C146*EXP(-Fit_Parameters!$D146*'Tabulated f values'!U$3*'Tabulated f values'!U$3)+Fit_Parameters!$E146*EXP(-Fit_Parameters!$F146*'Tabulated f values'!U$3*'Tabulated f values'!U$3)+Fit_Parameters!$G146*EXP(-Fit_Parameters!$H146*'Tabulated f values'!U$3*'Tabulated f values'!U$3)+Fit_Parameters!$I146*EXP(-Fit_Parameters!$J146*'Tabulated f values'!U$3*'Tabulated f values'!U$3)+Fit_Parameters!$K146*EXP(-Fit_Parameters!$L146*'Tabulated f values'!U$3*'Tabulated f values'!U$3)+Fit_Parameters!$M146</f>
        <v>22.430179472642347</v>
      </c>
      <c r="V143" s="5">
        <f>Fit_Parameters!$C146*EXP(-Fit_Parameters!$D146*'Tabulated f values'!V$3*'Tabulated f values'!V$3)+Fit_Parameters!$E146*EXP(-Fit_Parameters!$F146*'Tabulated f values'!V$3*'Tabulated f values'!V$3)+Fit_Parameters!$G146*EXP(-Fit_Parameters!$H146*'Tabulated f values'!V$3*'Tabulated f values'!V$3)+Fit_Parameters!$I146*EXP(-Fit_Parameters!$J146*'Tabulated f values'!V$3*'Tabulated f values'!V$3)+Fit_Parameters!$K146*EXP(-Fit_Parameters!$L146*'Tabulated f values'!V$3*'Tabulated f values'!V$3)+Fit_Parameters!$M146</f>
        <v>21.449960465637854</v>
      </c>
      <c r="W143" s="5">
        <f>Fit_Parameters!$C146*EXP(-Fit_Parameters!$D146*'Tabulated f values'!W$3*'Tabulated f values'!W$3)+Fit_Parameters!$E146*EXP(-Fit_Parameters!$F146*'Tabulated f values'!W$3*'Tabulated f values'!W$3)+Fit_Parameters!$G146*EXP(-Fit_Parameters!$H146*'Tabulated f values'!W$3*'Tabulated f values'!W$3)+Fit_Parameters!$I146*EXP(-Fit_Parameters!$J146*'Tabulated f values'!W$3*'Tabulated f values'!W$3)+Fit_Parameters!$K146*EXP(-Fit_Parameters!$L146*'Tabulated f values'!W$3*'Tabulated f values'!W$3)+Fit_Parameters!$M146</f>
        <v>20.572191610590739</v>
      </c>
      <c r="X143" s="5">
        <f>Fit_Parameters!$C146*EXP(-Fit_Parameters!$D146*'Tabulated f values'!X$3*'Tabulated f values'!X$3)+Fit_Parameters!$E146*EXP(-Fit_Parameters!$F146*'Tabulated f values'!X$3*'Tabulated f values'!X$3)+Fit_Parameters!$G146*EXP(-Fit_Parameters!$H146*'Tabulated f values'!X$3*'Tabulated f values'!X$3)+Fit_Parameters!$I146*EXP(-Fit_Parameters!$J146*'Tabulated f values'!X$3*'Tabulated f values'!X$3)+Fit_Parameters!$K146*EXP(-Fit_Parameters!$L146*'Tabulated f values'!X$3*'Tabulated f values'!X$3)+Fit_Parameters!$M146</f>
        <v>19.785054481623231</v>
      </c>
      <c r="Y143" s="5">
        <f>Fit_Parameters!$C146*EXP(-Fit_Parameters!$D146*'Tabulated f values'!Y$3*'Tabulated f values'!Y$3)+Fit_Parameters!$E146*EXP(-Fit_Parameters!$F146*'Tabulated f values'!Y$3*'Tabulated f values'!Y$3)+Fit_Parameters!$G146*EXP(-Fit_Parameters!$H146*'Tabulated f values'!Y$3*'Tabulated f values'!Y$3)+Fit_Parameters!$I146*EXP(-Fit_Parameters!$J146*'Tabulated f values'!Y$3*'Tabulated f values'!Y$3)+Fit_Parameters!$K146*EXP(-Fit_Parameters!$L146*'Tabulated f values'!Y$3*'Tabulated f values'!Y$3)+Fit_Parameters!$M146</f>
        <v>19.076322609688621</v>
      </c>
      <c r="Z143" s="5">
        <f>Fit_Parameters!$C146*EXP(-Fit_Parameters!$D146*'Tabulated f values'!Z$3*'Tabulated f values'!Z$3)+Fit_Parameters!$E146*EXP(-Fit_Parameters!$F146*'Tabulated f values'!Z$3*'Tabulated f values'!Z$3)+Fit_Parameters!$G146*EXP(-Fit_Parameters!$H146*'Tabulated f values'!Z$3*'Tabulated f values'!Z$3)+Fit_Parameters!$I146*EXP(-Fit_Parameters!$J146*'Tabulated f values'!Z$3*'Tabulated f values'!Z$3)+Fit_Parameters!$K146*EXP(-Fit_Parameters!$L146*'Tabulated f values'!Z$3*'Tabulated f values'!Z$3)+Fit_Parameters!$M146</f>
        <v>18.434038882068162</v>
      </c>
      <c r="AA143" s="5">
        <f>Fit_Parameters!$C146*EXP(-Fit_Parameters!$D146*'Tabulated f values'!AA$3*'Tabulated f values'!AA$3)+Fit_Parameters!$E146*EXP(-Fit_Parameters!$F146*'Tabulated f values'!AA$3*'Tabulated f values'!AA$3)+Fit_Parameters!$G146*EXP(-Fit_Parameters!$H146*'Tabulated f values'!AA$3*'Tabulated f values'!AA$3)+Fit_Parameters!$I146*EXP(-Fit_Parameters!$J146*'Tabulated f values'!AA$3*'Tabulated f values'!AA$3)+Fit_Parameters!$K146*EXP(-Fit_Parameters!$L146*'Tabulated f values'!AA$3*'Tabulated f values'!AA$3)+Fit_Parameters!$M146</f>
        <v>17.847024929475655</v>
      </c>
      <c r="AB143" s="5">
        <f>Fit_Parameters!$C146*EXP(-Fit_Parameters!$D146*'Tabulated f values'!AB$3*'Tabulated f values'!AB$3)+Fit_Parameters!$E146*EXP(-Fit_Parameters!$F146*'Tabulated f values'!AB$3*'Tabulated f values'!AB$3)+Fit_Parameters!$G146*EXP(-Fit_Parameters!$H146*'Tabulated f values'!AB$3*'Tabulated f values'!AB$3)+Fit_Parameters!$I146*EXP(-Fit_Parameters!$J146*'Tabulated f values'!AB$3*'Tabulated f values'!AB$3)+Fit_Parameters!$K146*EXP(-Fit_Parameters!$L146*'Tabulated f values'!AB$3*'Tabulated f values'!AB$3)+Fit_Parameters!$M146</f>
        <v>17.30522277653105</v>
      </c>
      <c r="AC143" s="5">
        <f>Fit_Parameters!$C146*EXP(-Fit_Parameters!$D146*'Tabulated f values'!AC$3*'Tabulated f values'!AC$3)+Fit_Parameters!$E146*EXP(-Fit_Parameters!$F146*'Tabulated f values'!AC$3*'Tabulated f values'!AC$3)+Fit_Parameters!$G146*EXP(-Fit_Parameters!$H146*'Tabulated f values'!AC$3*'Tabulated f values'!AC$3)+Fit_Parameters!$I146*EXP(-Fit_Parameters!$J146*'Tabulated f values'!AC$3*'Tabulated f values'!AC$3)+Fit_Parameters!$K146*EXP(-Fit_Parameters!$L146*'Tabulated f values'!AC$3*'Tabulated f values'!AC$3)+Fit_Parameters!$M146</f>
        <v>16.799886021896629</v>
      </c>
      <c r="AD143" s="5"/>
      <c r="AE143" s="5"/>
      <c r="AF143" s="5"/>
      <c r="AG143" s="5"/>
    </row>
    <row r="144" spans="1:33" x14ac:dyDescent="0.25">
      <c r="A144">
        <f>Fit_Parameters!A147</f>
        <v>63</v>
      </c>
      <c r="B144" t="str">
        <f>Fit_Parameters!B147</f>
        <v>Eu2+</v>
      </c>
      <c r="C144" s="5">
        <f>Fit_Parameters!$C147*EXP(-Fit_Parameters!$D147*'Tabulated f values'!C$3*'Tabulated f values'!C$3)+Fit_Parameters!$E147*EXP(-Fit_Parameters!$F147*'Tabulated f values'!C$3*'Tabulated f values'!C$3)+Fit_Parameters!$G147*EXP(-Fit_Parameters!$H147*'Tabulated f values'!C$3*'Tabulated f values'!C$3)+Fit_Parameters!$I147*EXP(-Fit_Parameters!$J147*'Tabulated f values'!C$3*'Tabulated f values'!C$3)+Fit_Parameters!$K147*EXP(-Fit_Parameters!$L147*'Tabulated f values'!C$3*'Tabulated f values'!C$3)+Fit_Parameters!$M147</f>
        <v>61.000744000000005</v>
      </c>
      <c r="D144" s="5">
        <f>Fit_Parameters!$C147*EXP(-Fit_Parameters!$D147*'Tabulated f values'!D$3*'Tabulated f values'!D$3)+Fit_Parameters!$E147*EXP(-Fit_Parameters!$F147*'Tabulated f values'!D$3*'Tabulated f values'!D$3)+Fit_Parameters!$G147*EXP(-Fit_Parameters!$H147*'Tabulated f values'!D$3*'Tabulated f values'!D$3)+Fit_Parameters!$I147*EXP(-Fit_Parameters!$J147*'Tabulated f values'!D$3*'Tabulated f values'!D$3)+Fit_Parameters!$K147*EXP(-Fit_Parameters!$L147*'Tabulated f values'!D$3*'Tabulated f values'!D$3)+Fit_Parameters!$M147</f>
        <v>60.2661554713413</v>
      </c>
      <c r="E144" s="5">
        <f>Fit_Parameters!$C147*EXP(-Fit_Parameters!$D147*'Tabulated f values'!E$3*'Tabulated f values'!E$3)+Fit_Parameters!$E147*EXP(-Fit_Parameters!$F147*'Tabulated f values'!E$3*'Tabulated f values'!E$3)+Fit_Parameters!$G147*EXP(-Fit_Parameters!$H147*'Tabulated f values'!E$3*'Tabulated f values'!E$3)+Fit_Parameters!$I147*EXP(-Fit_Parameters!$J147*'Tabulated f values'!E$3*'Tabulated f values'!E$3)+Fit_Parameters!$K147*EXP(-Fit_Parameters!$L147*'Tabulated f values'!E$3*'Tabulated f values'!E$3)+Fit_Parameters!$M147</f>
        <v>58.221107147907709</v>
      </c>
      <c r="F144" s="5">
        <f>Fit_Parameters!$C147*EXP(-Fit_Parameters!$D147*'Tabulated f values'!F$3*'Tabulated f values'!F$3)+Fit_Parameters!$E147*EXP(-Fit_Parameters!$F147*'Tabulated f values'!F$3*'Tabulated f values'!F$3)+Fit_Parameters!$G147*EXP(-Fit_Parameters!$H147*'Tabulated f values'!F$3*'Tabulated f values'!F$3)+Fit_Parameters!$I147*EXP(-Fit_Parameters!$J147*'Tabulated f values'!F$3*'Tabulated f values'!F$3)+Fit_Parameters!$K147*EXP(-Fit_Parameters!$L147*'Tabulated f values'!F$3*'Tabulated f values'!F$3)+Fit_Parameters!$M147</f>
        <v>55.262973908605368</v>
      </c>
      <c r="G144" s="5">
        <f>Fit_Parameters!$C147*EXP(-Fit_Parameters!$D147*'Tabulated f values'!G$3*'Tabulated f values'!G$3)+Fit_Parameters!$E147*EXP(-Fit_Parameters!$F147*'Tabulated f values'!G$3*'Tabulated f values'!G$3)+Fit_Parameters!$G147*EXP(-Fit_Parameters!$H147*'Tabulated f values'!G$3*'Tabulated f values'!G$3)+Fit_Parameters!$I147*EXP(-Fit_Parameters!$J147*'Tabulated f values'!G$3*'Tabulated f values'!G$3)+Fit_Parameters!$K147*EXP(-Fit_Parameters!$L147*'Tabulated f values'!G$3*'Tabulated f values'!G$3)+Fit_Parameters!$M147</f>
        <v>51.854533312741047</v>
      </c>
      <c r="H144" s="5">
        <f>Fit_Parameters!$C147*EXP(-Fit_Parameters!$D147*'Tabulated f values'!H$3*'Tabulated f values'!H$3)+Fit_Parameters!$E147*EXP(-Fit_Parameters!$F147*'Tabulated f values'!H$3*'Tabulated f values'!H$3)+Fit_Parameters!$G147*EXP(-Fit_Parameters!$H147*'Tabulated f values'!H$3*'Tabulated f values'!H$3)+Fit_Parameters!$I147*EXP(-Fit_Parameters!$J147*'Tabulated f values'!H$3*'Tabulated f values'!H$3)+Fit_Parameters!$K147*EXP(-Fit_Parameters!$L147*'Tabulated f values'!H$3*'Tabulated f values'!H$3)+Fit_Parameters!$M147</f>
        <v>48.376529628305711</v>
      </c>
      <c r="I144" s="5">
        <f>Fit_Parameters!$C147*EXP(-Fit_Parameters!$D147*'Tabulated f values'!I$3*'Tabulated f values'!I$3)+Fit_Parameters!$E147*EXP(-Fit_Parameters!$F147*'Tabulated f values'!I$3*'Tabulated f values'!I$3)+Fit_Parameters!$G147*EXP(-Fit_Parameters!$H147*'Tabulated f values'!I$3*'Tabulated f values'!I$3)+Fit_Parameters!$I147*EXP(-Fit_Parameters!$J147*'Tabulated f values'!I$3*'Tabulated f values'!I$3)+Fit_Parameters!$K147*EXP(-Fit_Parameters!$L147*'Tabulated f values'!I$3*'Tabulated f values'!I$3)+Fit_Parameters!$M147</f>
        <v>45.069627919785496</v>
      </c>
      <c r="J144" s="5">
        <f>Fit_Parameters!$C147*EXP(-Fit_Parameters!$D147*'Tabulated f values'!J$3*'Tabulated f values'!J$3)+Fit_Parameters!$E147*EXP(-Fit_Parameters!$F147*'Tabulated f values'!J$3*'Tabulated f values'!J$3)+Fit_Parameters!$G147*EXP(-Fit_Parameters!$H147*'Tabulated f values'!J$3*'Tabulated f values'!J$3)+Fit_Parameters!$I147*EXP(-Fit_Parameters!$J147*'Tabulated f values'!J$3*'Tabulated f values'!J$3)+Fit_Parameters!$K147*EXP(-Fit_Parameters!$L147*'Tabulated f values'!J$3*'Tabulated f values'!J$3)+Fit_Parameters!$M147</f>
        <v>42.047267031346315</v>
      </c>
      <c r="K144" s="5">
        <f>Fit_Parameters!$C147*EXP(-Fit_Parameters!$D147*'Tabulated f values'!K$3*'Tabulated f values'!K$3)+Fit_Parameters!$E147*EXP(-Fit_Parameters!$F147*'Tabulated f values'!K$3*'Tabulated f values'!K$3)+Fit_Parameters!$G147*EXP(-Fit_Parameters!$H147*'Tabulated f values'!K$3*'Tabulated f values'!K$3)+Fit_Parameters!$I147*EXP(-Fit_Parameters!$J147*'Tabulated f values'!K$3*'Tabulated f values'!K$3)+Fit_Parameters!$K147*EXP(-Fit_Parameters!$L147*'Tabulated f values'!K$3*'Tabulated f values'!K$3)+Fit_Parameters!$M147</f>
        <v>39.334317089081431</v>
      </c>
      <c r="L144" s="5">
        <f>Fit_Parameters!$C147*EXP(-Fit_Parameters!$D147*'Tabulated f values'!L$3*'Tabulated f values'!L$3)+Fit_Parameters!$E147*EXP(-Fit_Parameters!$F147*'Tabulated f values'!L$3*'Tabulated f values'!L$3)+Fit_Parameters!$G147*EXP(-Fit_Parameters!$H147*'Tabulated f values'!L$3*'Tabulated f values'!L$3)+Fit_Parameters!$I147*EXP(-Fit_Parameters!$J147*'Tabulated f values'!L$3*'Tabulated f values'!L$3)+Fit_Parameters!$K147*EXP(-Fit_Parameters!$L147*'Tabulated f values'!L$3*'Tabulated f values'!L$3)+Fit_Parameters!$M147</f>
        <v>36.90496508212275</v>
      </c>
      <c r="M144" s="5">
        <f>Fit_Parameters!$C147*EXP(-Fit_Parameters!$D147*'Tabulated f values'!M$3*'Tabulated f values'!M$3)+Fit_Parameters!$E147*EXP(-Fit_Parameters!$F147*'Tabulated f values'!M$3*'Tabulated f values'!M$3)+Fit_Parameters!$G147*EXP(-Fit_Parameters!$H147*'Tabulated f values'!M$3*'Tabulated f values'!M$3)+Fit_Parameters!$I147*EXP(-Fit_Parameters!$J147*'Tabulated f values'!M$3*'Tabulated f values'!M$3)+Fit_Parameters!$K147*EXP(-Fit_Parameters!$L147*'Tabulated f values'!M$3*'Tabulated f values'!M$3)+Fit_Parameters!$M147</f>
        <v>34.712800464134808</v>
      </c>
      <c r="N144" s="5">
        <f>Fit_Parameters!$C147*EXP(-Fit_Parameters!$D147*'Tabulated f values'!N$3*'Tabulated f values'!N$3)+Fit_Parameters!$E147*EXP(-Fit_Parameters!$F147*'Tabulated f values'!N$3*'Tabulated f values'!N$3)+Fit_Parameters!$G147*EXP(-Fit_Parameters!$H147*'Tabulated f values'!N$3*'Tabulated f values'!N$3)+Fit_Parameters!$I147*EXP(-Fit_Parameters!$J147*'Tabulated f values'!N$3*'Tabulated f values'!N$3)+Fit_Parameters!$K147*EXP(-Fit_Parameters!$L147*'Tabulated f values'!N$3*'Tabulated f values'!N$3)+Fit_Parameters!$M147</f>
        <v>32.711802894868285</v>
      </c>
      <c r="O144" s="5">
        <f>Fit_Parameters!$C147*EXP(-Fit_Parameters!$D147*'Tabulated f values'!O$3*'Tabulated f values'!O$3)+Fit_Parameters!$E147*EXP(-Fit_Parameters!$F147*'Tabulated f values'!O$3*'Tabulated f values'!O$3)+Fit_Parameters!$G147*EXP(-Fit_Parameters!$H147*'Tabulated f values'!O$3*'Tabulated f values'!O$3)+Fit_Parameters!$I147*EXP(-Fit_Parameters!$J147*'Tabulated f values'!O$3*'Tabulated f values'!O$3)+Fit_Parameters!$K147*EXP(-Fit_Parameters!$L147*'Tabulated f values'!O$3*'Tabulated f values'!O$3)+Fit_Parameters!$M147</f>
        <v>30.867525267807167</v>
      </c>
      <c r="P144" s="5">
        <f>Fit_Parameters!$C147*EXP(-Fit_Parameters!$D147*'Tabulated f values'!P$3*'Tabulated f values'!P$3)+Fit_Parameters!$E147*EXP(-Fit_Parameters!$F147*'Tabulated f values'!P$3*'Tabulated f values'!P$3)+Fit_Parameters!$G147*EXP(-Fit_Parameters!$H147*'Tabulated f values'!P$3*'Tabulated f values'!P$3)+Fit_Parameters!$I147*EXP(-Fit_Parameters!$J147*'Tabulated f values'!P$3*'Tabulated f values'!P$3)+Fit_Parameters!$K147*EXP(-Fit_Parameters!$L147*'Tabulated f values'!P$3*'Tabulated f values'!P$3)+Fit_Parameters!$M147</f>
        <v>29.159600630035996</v>
      </c>
      <c r="Q144" s="5">
        <f>Fit_Parameters!$C147*EXP(-Fit_Parameters!$D147*'Tabulated f values'!Q$3*'Tabulated f values'!Q$3)+Fit_Parameters!$E147*EXP(-Fit_Parameters!$F147*'Tabulated f values'!Q$3*'Tabulated f values'!Q$3)+Fit_Parameters!$G147*EXP(-Fit_Parameters!$H147*'Tabulated f values'!Q$3*'Tabulated f values'!Q$3)+Fit_Parameters!$I147*EXP(-Fit_Parameters!$J147*'Tabulated f values'!Q$3*'Tabulated f values'!Q$3)+Fit_Parameters!$K147*EXP(-Fit_Parameters!$L147*'Tabulated f values'!Q$3*'Tabulated f values'!Q$3)+Fit_Parameters!$M147</f>
        <v>27.578765161699621</v>
      </c>
      <c r="R144" s="5">
        <f>Fit_Parameters!$C147*EXP(-Fit_Parameters!$D147*'Tabulated f values'!R$3*'Tabulated f values'!R$3)+Fit_Parameters!$E147*EXP(-Fit_Parameters!$F147*'Tabulated f values'!R$3*'Tabulated f values'!R$3)+Fit_Parameters!$G147*EXP(-Fit_Parameters!$H147*'Tabulated f values'!R$3*'Tabulated f values'!R$3)+Fit_Parameters!$I147*EXP(-Fit_Parameters!$J147*'Tabulated f values'!R$3*'Tabulated f values'!R$3)+Fit_Parameters!$K147*EXP(-Fit_Parameters!$L147*'Tabulated f values'!R$3*'Tabulated f values'!R$3)+Fit_Parameters!$M147</f>
        <v>26.121963869856749</v>
      </c>
      <c r="S144" s="5">
        <f>Fit_Parameters!$C147*EXP(-Fit_Parameters!$D147*'Tabulated f values'!S$3*'Tabulated f values'!S$3)+Fit_Parameters!$E147*EXP(-Fit_Parameters!$F147*'Tabulated f values'!S$3*'Tabulated f values'!S$3)+Fit_Parameters!$G147*EXP(-Fit_Parameters!$H147*'Tabulated f values'!S$3*'Tabulated f values'!S$3)+Fit_Parameters!$I147*EXP(-Fit_Parameters!$J147*'Tabulated f values'!S$3*'Tabulated f values'!S$3)+Fit_Parameters!$K147*EXP(-Fit_Parameters!$L147*'Tabulated f values'!S$3*'Tabulated f values'!S$3)+Fit_Parameters!$M147</f>
        <v>24.78798807639614</v>
      </c>
      <c r="T144" s="5">
        <f>Fit_Parameters!$C147*EXP(-Fit_Parameters!$D147*'Tabulated f values'!T$3*'Tabulated f values'!T$3)+Fit_Parameters!$E147*EXP(-Fit_Parameters!$F147*'Tabulated f values'!T$3*'Tabulated f values'!T$3)+Fit_Parameters!$G147*EXP(-Fit_Parameters!$H147*'Tabulated f values'!T$3*'Tabulated f values'!T$3)+Fit_Parameters!$I147*EXP(-Fit_Parameters!$J147*'Tabulated f values'!T$3*'Tabulated f values'!T$3)+Fit_Parameters!$K147*EXP(-Fit_Parameters!$L147*'Tabulated f values'!T$3*'Tabulated f values'!T$3)+Fit_Parameters!$M147</f>
        <v>23.574646291613867</v>
      </c>
      <c r="U144" s="5">
        <f>Fit_Parameters!$C147*EXP(-Fit_Parameters!$D147*'Tabulated f values'!U$3*'Tabulated f values'!U$3)+Fit_Parameters!$E147*EXP(-Fit_Parameters!$F147*'Tabulated f values'!U$3*'Tabulated f values'!U$3)+Fit_Parameters!$G147*EXP(-Fit_Parameters!$H147*'Tabulated f values'!U$3*'Tabulated f values'!U$3)+Fit_Parameters!$I147*EXP(-Fit_Parameters!$J147*'Tabulated f values'!U$3*'Tabulated f values'!U$3)+Fit_Parameters!$K147*EXP(-Fit_Parameters!$L147*'Tabulated f values'!U$3*'Tabulated f values'!U$3)+Fit_Parameters!$M147</f>
        <v>22.477464578467256</v>
      </c>
      <c r="V144" s="5">
        <f>Fit_Parameters!$C147*EXP(-Fit_Parameters!$D147*'Tabulated f values'!V$3*'Tabulated f values'!V$3)+Fit_Parameters!$E147*EXP(-Fit_Parameters!$F147*'Tabulated f values'!V$3*'Tabulated f values'!V$3)+Fit_Parameters!$G147*EXP(-Fit_Parameters!$H147*'Tabulated f values'!V$3*'Tabulated f values'!V$3)+Fit_Parameters!$I147*EXP(-Fit_Parameters!$J147*'Tabulated f values'!V$3*'Tabulated f values'!V$3)+Fit_Parameters!$K147*EXP(-Fit_Parameters!$L147*'Tabulated f values'!V$3*'Tabulated f values'!V$3)+Fit_Parameters!$M147</f>
        <v>21.489484040735981</v>
      </c>
      <c r="W144" s="5">
        <f>Fit_Parameters!$C147*EXP(-Fit_Parameters!$D147*'Tabulated f values'!W$3*'Tabulated f values'!W$3)+Fit_Parameters!$E147*EXP(-Fit_Parameters!$F147*'Tabulated f values'!W$3*'Tabulated f values'!W$3)+Fit_Parameters!$G147*EXP(-Fit_Parameters!$H147*'Tabulated f values'!W$3*'Tabulated f values'!W$3)+Fit_Parameters!$I147*EXP(-Fit_Parameters!$J147*'Tabulated f values'!W$3*'Tabulated f values'!W$3)+Fit_Parameters!$K147*EXP(-Fit_Parameters!$L147*'Tabulated f values'!W$3*'Tabulated f values'!W$3)+Fit_Parameters!$M147</f>
        <v>20.601679689372126</v>
      </c>
      <c r="X144" s="5">
        <f>Fit_Parameters!$C147*EXP(-Fit_Parameters!$D147*'Tabulated f values'!X$3*'Tabulated f values'!X$3)+Fit_Parameters!$E147*EXP(-Fit_Parameters!$F147*'Tabulated f values'!X$3*'Tabulated f values'!X$3)+Fit_Parameters!$G147*EXP(-Fit_Parameters!$H147*'Tabulated f values'!X$3*'Tabulated f values'!X$3)+Fit_Parameters!$I147*EXP(-Fit_Parameters!$J147*'Tabulated f values'!X$3*'Tabulated f values'!X$3)+Fit_Parameters!$K147*EXP(-Fit_Parameters!$L147*'Tabulated f values'!X$3*'Tabulated f values'!X$3)+Fit_Parameters!$M147</f>
        <v>19.80364143770241</v>
      </c>
      <c r="Y144" s="5">
        <f>Fit_Parameters!$C147*EXP(-Fit_Parameters!$D147*'Tabulated f values'!Y$3*'Tabulated f values'!Y$3)+Fit_Parameters!$E147*EXP(-Fit_Parameters!$F147*'Tabulated f values'!Y$3*'Tabulated f values'!Y$3)+Fit_Parameters!$G147*EXP(-Fit_Parameters!$H147*'Tabulated f values'!Y$3*'Tabulated f values'!Y$3)+Fit_Parameters!$I147*EXP(-Fit_Parameters!$J147*'Tabulated f values'!Y$3*'Tabulated f values'!Y$3)+Fit_Parameters!$K147*EXP(-Fit_Parameters!$L147*'Tabulated f values'!Y$3*'Tabulated f values'!Y$3)+Fit_Parameters!$M147</f>
        <v>19.084295091787972</v>
      </c>
      <c r="Z144" s="5">
        <f>Fit_Parameters!$C147*EXP(-Fit_Parameters!$D147*'Tabulated f values'!Z$3*'Tabulated f values'!Z$3)+Fit_Parameters!$E147*EXP(-Fit_Parameters!$F147*'Tabulated f values'!Z$3*'Tabulated f values'!Z$3)+Fit_Parameters!$G147*EXP(-Fit_Parameters!$H147*'Tabulated f values'!Z$3*'Tabulated f values'!Z$3)+Fit_Parameters!$I147*EXP(-Fit_Parameters!$J147*'Tabulated f values'!Z$3*'Tabulated f values'!Z$3)+Fit_Parameters!$K147*EXP(-Fit_Parameters!$L147*'Tabulated f values'!Z$3*'Tabulated f values'!Z$3)+Fit_Parameters!$M147</f>
        <v>18.432545523793884</v>
      </c>
      <c r="AA144" s="5">
        <f>Fit_Parameters!$C147*EXP(-Fit_Parameters!$D147*'Tabulated f values'!AA$3*'Tabulated f values'!AA$3)+Fit_Parameters!$E147*EXP(-Fit_Parameters!$F147*'Tabulated f values'!AA$3*'Tabulated f values'!AA$3)+Fit_Parameters!$G147*EXP(-Fit_Parameters!$H147*'Tabulated f values'!AA$3*'Tabulated f values'!AA$3)+Fit_Parameters!$I147*EXP(-Fit_Parameters!$J147*'Tabulated f values'!AA$3*'Tabulated f values'!AA$3)+Fit_Parameters!$K147*EXP(-Fit_Parameters!$L147*'Tabulated f values'!AA$3*'Tabulated f values'!AA$3)+Fit_Parameters!$M147</f>
        <v>17.837790142214658</v>
      </c>
      <c r="AB144" s="5">
        <f>Fit_Parameters!$C147*EXP(-Fit_Parameters!$D147*'Tabulated f values'!AB$3*'Tabulated f values'!AB$3)+Fit_Parameters!$E147*EXP(-Fit_Parameters!$F147*'Tabulated f values'!AB$3*'Tabulated f values'!AB$3)+Fit_Parameters!$G147*EXP(-Fit_Parameters!$H147*'Tabulated f values'!AB$3*'Tabulated f values'!AB$3)+Fit_Parameters!$I147*EXP(-Fit_Parameters!$J147*'Tabulated f values'!AB$3*'Tabulated f values'!AB$3)+Fit_Parameters!$K147*EXP(-Fit_Parameters!$L147*'Tabulated f values'!AB$3*'Tabulated f values'!AB$3)+Fit_Parameters!$M147</f>
        <v>17.29028872820745</v>
      </c>
      <c r="AC144" s="5">
        <f>Fit_Parameters!$C147*EXP(-Fit_Parameters!$D147*'Tabulated f values'!AC$3*'Tabulated f values'!AC$3)+Fit_Parameters!$E147*EXP(-Fit_Parameters!$F147*'Tabulated f values'!AC$3*'Tabulated f values'!AC$3)+Fit_Parameters!$G147*EXP(-Fit_Parameters!$H147*'Tabulated f values'!AC$3*'Tabulated f values'!AC$3)+Fit_Parameters!$I147*EXP(-Fit_Parameters!$J147*'Tabulated f values'!AC$3*'Tabulated f values'!AC$3)+Fit_Parameters!$K147*EXP(-Fit_Parameters!$L147*'Tabulated f values'!AC$3*'Tabulated f values'!AC$3)+Fit_Parameters!$M147</f>
        <v>16.781396600584657</v>
      </c>
      <c r="AD144" s="5"/>
      <c r="AE144" s="5"/>
      <c r="AF144" s="5"/>
      <c r="AG144" s="5"/>
    </row>
    <row r="145" spans="1:33" x14ac:dyDescent="0.25">
      <c r="A145">
        <f>Fit_Parameters!A148</f>
        <v>63</v>
      </c>
      <c r="B145" t="str">
        <f>Fit_Parameters!B148</f>
        <v>Eu3+</v>
      </c>
      <c r="C145" s="5">
        <f>Fit_Parameters!$C148*EXP(-Fit_Parameters!$D148*'Tabulated f values'!C$3*'Tabulated f values'!C$3)+Fit_Parameters!$E148*EXP(-Fit_Parameters!$F148*'Tabulated f values'!C$3*'Tabulated f values'!C$3)+Fit_Parameters!$G148*EXP(-Fit_Parameters!$H148*'Tabulated f values'!C$3*'Tabulated f values'!C$3)+Fit_Parameters!$I148*EXP(-Fit_Parameters!$J148*'Tabulated f values'!C$3*'Tabulated f values'!C$3)+Fit_Parameters!$K148*EXP(-Fit_Parameters!$L148*'Tabulated f values'!C$3*'Tabulated f values'!C$3)+Fit_Parameters!$M148</f>
        <v>59.973903000000014</v>
      </c>
      <c r="D145" s="5">
        <f>Fit_Parameters!$C148*EXP(-Fit_Parameters!$D148*'Tabulated f values'!D$3*'Tabulated f values'!D$3)+Fit_Parameters!$E148*EXP(-Fit_Parameters!$F148*'Tabulated f values'!D$3*'Tabulated f values'!D$3)+Fit_Parameters!$G148*EXP(-Fit_Parameters!$H148*'Tabulated f values'!D$3*'Tabulated f values'!D$3)+Fit_Parameters!$I148*EXP(-Fit_Parameters!$J148*'Tabulated f values'!D$3*'Tabulated f values'!D$3)+Fit_Parameters!$K148*EXP(-Fit_Parameters!$L148*'Tabulated f values'!D$3*'Tabulated f values'!D$3)+Fit_Parameters!$M148</f>
        <v>59.333254644772559</v>
      </c>
      <c r="E145" s="5">
        <f>Fit_Parameters!$C148*EXP(-Fit_Parameters!$D148*'Tabulated f values'!E$3*'Tabulated f values'!E$3)+Fit_Parameters!$E148*EXP(-Fit_Parameters!$F148*'Tabulated f values'!E$3*'Tabulated f values'!E$3)+Fit_Parameters!$G148*EXP(-Fit_Parameters!$H148*'Tabulated f values'!E$3*'Tabulated f values'!E$3)+Fit_Parameters!$I148*EXP(-Fit_Parameters!$J148*'Tabulated f values'!E$3*'Tabulated f values'!E$3)+Fit_Parameters!$K148*EXP(-Fit_Parameters!$L148*'Tabulated f values'!E$3*'Tabulated f values'!E$3)+Fit_Parameters!$M148</f>
        <v>57.51756390822856</v>
      </c>
      <c r="F145" s="5">
        <f>Fit_Parameters!$C148*EXP(-Fit_Parameters!$D148*'Tabulated f values'!F$3*'Tabulated f values'!F$3)+Fit_Parameters!$E148*EXP(-Fit_Parameters!$F148*'Tabulated f values'!F$3*'Tabulated f values'!F$3)+Fit_Parameters!$G148*EXP(-Fit_Parameters!$H148*'Tabulated f values'!F$3*'Tabulated f values'!F$3)+Fit_Parameters!$I148*EXP(-Fit_Parameters!$J148*'Tabulated f values'!F$3*'Tabulated f values'!F$3)+Fit_Parameters!$K148*EXP(-Fit_Parameters!$L148*'Tabulated f values'!F$3*'Tabulated f values'!F$3)+Fit_Parameters!$M148</f>
        <v>54.810912904220778</v>
      </c>
      <c r="G145" s="5">
        <f>Fit_Parameters!$C148*EXP(-Fit_Parameters!$D148*'Tabulated f values'!G$3*'Tabulated f values'!G$3)+Fit_Parameters!$E148*EXP(-Fit_Parameters!$F148*'Tabulated f values'!G$3*'Tabulated f values'!G$3)+Fit_Parameters!$G148*EXP(-Fit_Parameters!$H148*'Tabulated f values'!G$3*'Tabulated f values'!G$3)+Fit_Parameters!$I148*EXP(-Fit_Parameters!$J148*'Tabulated f values'!G$3*'Tabulated f values'!G$3)+Fit_Parameters!$K148*EXP(-Fit_Parameters!$L148*'Tabulated f values'!G$3*'Tabulated f values'!G$3)+Fit_Parameters!$M148</f>
        <v>51.587218862817416</v>
      </c>
      <c r="H145" s="5">
        <f>Fit_Parameters!$C148*EXP(-Fit_Parameters!$D148*'Tabulated f values'!H$3*'Tabulated f values'!H$3)+Fit_Parameters!$E148*EXP(-Fit_Parameters!$F148*'Tabulated f values'!H$3*'Tabulated f values'!H$3)+Fit_Parameters!$G148*EXP(-Fit_Parameters!$H148*'Tabulated f values'!H$3*'Tabulated f values'!H$3)+Fit_Parameters!$I148*EXP(-Fit_Parameters!$J148*'Tabulated f values'!H$3*'Tabulated f values'!H$3)+Fit_Parameters!$K148*EXP(-Fit_Parameters!$L148*'Tabulated f values'!H$3*'Tabulated f values'!H$3)+Fit_Parameters!$M148</f>
        <v>48.207684294720671</v>
      </c>
      <c r="I145" s="5">
        <f>Fit_Parameters!$C148*EXP(-Fit_Parameters!$D148*'Tabulated f values'!I$3*'Tabulated f values'!I$3)+Fit_Parameters!$E148*EXP(-Fit_Parameters!$F148*'Tabulated f values'!I$3*'Tabulated f values'!I$3)+Fit_Parameters!$G148*EXP(-Fit_Parameters!$H148*'Tabulated f values'!I$3*'Tabulated f values'!I$3)+Fit_Parameters!$I148*EXP(-Fit_Parameters!$J148*'Tabulated f values'!I$3*'Tabulated f values'!I$3)+Fit_Parameters!$K148*EXP(-Fit_Parameters!$L148*'Tabulated f values'!I$3*'Tabulated f values'!I$3)+Fit_Parameters!$M148</f>
        <v>44.943543371906735</v>
      </c>
      <c r="J145" s="5">
        <f>Fit_Parameters!$C148*EXP(-Fit_Parameters!$D148*'Tabulated f values'!J$3*'Tabulated f values'!J$3)+Fit_Parameters!$E148*EXP(-Fit_Parameters!$F148*'Tabulated f values'!J$3*'Tabulated f values'!J$3)+Fit_Parameters!$G148*EXP(-Fit_Parameters!$H148*'Tabulated f values'!J$3*'Tabulated f values'!J$3)+Fit_Parameters!$I148*EXP(-Fit_Parameters!$J148*'Tabulated f values'!J$3*'Tabulated f values'!J$3)+Fit_Parameters!$K148*EXP(-Fit_Parameters!$L148*'Tabulated f values'!J$3*'Tabulated f values'!J$3)+Fit_Parameters!$M148</f>
        <v>41.945652164338853</v>
      </c>
      <c r="K145" s="5">
        <f>Fit_Parameters!$C148*EXP(-Fit_Parameters!$D148*'Tabulated f values'!K$3*'Tabulated f values'!K$3)+Fit_Parameters!$E148*EXP(-Fit_Parameters!$F148*'Tabulated f values'!K$3*'Tabulated f values'!K$3)+Fit_Parameters!$G148*EXP(-Fit_Parameters!$H148*'Tabulated f values'!K$3*'Tabulated f values'!K$3)+Fit_Parameters!$I148*EXP(-Fit_Parameters!$J148*'Tabulated f values'!K$3*'Tabulated f values'!K$3)+Fit_Parameters!$K148*EXP(-Fit_Parameters!$L148*'Tabulated f values'!K$3*'Tabulated f values'!K$3)+Fit_Parameters!$M148</f>
        <v>39.25809328264517</v>
      </c>
      <c r="L145" s="5">
        <f>Fit_Parameters!$C148*EXP(-Fit_Parameters!$D148*'Tabulated f values'!L$3*'Tabulated f values'!L$3)+Fit_Parameters!$E148*EXP(-Fit_Parameters!$F148*'Tabulated f values'!L$3*'Tabulated f values'!L$3)+Fit_Parameters!$G148*EXP(-Fit_Parameters!$H148*'Tabulated f values'!L$3*'Tabulated f values'!L$3)+Fit_Parameters!$I148*EXP(-Fit_Parameters!$J148*'Tabulated f values'!L$3*'Tabulated f values'!L$3)+Fit_Parameters!$K148*EXP(-Fit_Parameters!$L148*'Tabulated f values'!L$3*'Tabulated f values'!L$3)+Fit_Parameters!$M148</f>
        <v>36.856474391514297</v>
      </c>
      <c r="M145" s="5">
        <f>Fit_Parameters!$C148*EXP(-Fit_Parameters!$D148*'Tabulated f values'!M$3*'Tabulated f values'!M$3)+Fit_Parameters!$E148*EXP(-Fit_Parameters!$F148*'Tabulated f values'!M$3*'Tabulated f values'!M$3)+Fit_Parameters!$G148*EXP(-Fit_Parameters!$H148*'Tabulated f values'!M$3*'Tabulated f values'!M$3)+Fit_Parameters!$I148*EXP(-Fit_Parameters!$J148*'Tabulated f values'!M$3*'Tabulated f values'!M$3)+Fit_Parameters!$K148*EXP(-Fit_Parameters!$L148*'Tabulated f values'!M$3*'Tabulated f values'!M$3)+Fit_Parameters!$M148</f>
        <v>34.688868155450002</v>
      </c>
      <c r="N145" s="5">
        <f>Fit_Parameters!$C148*EXP(-Fit_Parameters!$D148*'Tabulated f values'!N$3*'Tabulated f values'!N$3)+Fit_Parameters!$E148*EXP(-Fit_Parameters!$F148*'Tabulated f values'!N$3*'Tabulated f values'!N$3)+Fit_Parameters!$G148*EXP(-Fit_Parameters!$H148*'Tabulated f values'!N$3*'Tabulated f values'!N$3)+Fit_Parameters!$I148*EXP(-Fit_Parameters!$J148*'Tabulated f values'!N$3*'Tabulated f values'!N$3)+Fit_Parameters!$K148*EXP(-Fit_Parameters!$L148*'Tabulated f values'!N$3*'Tabulated f values'!N$3)+Fit_Parameters!$M148</f>
        <v>32.705005634506826</v>
      </c>
      <c r="O145" s="5">
        <f>Fit_Parameters!$C148*EXP(-Fit_Parameters!$D148*'Tabulated f values'!O$3*'Tabulated f values'!O$3)+Fit_Parameters!$E148*EXP(-Fit_Parameters!$F148*'Tabulated f values'!O$3*'Tabulated f values'!O$3)+Fit_Parameters!$G148*EXP(-Fit_Parameters!$H148*'Tabulated f values'!O$3*'Tabulated f values'!O$3)+Fit_Parameters!$I148*EXP(-Fit_Parameters!$J148*'Tabulated f values'!O$3*'Tabulated f values'!O$3)+Fit_Parameters!$K148*EXP(-Fit_Parameters!$L148*'Tabulated f values'!O$3*'Tabulated f values'!O$3)+Fit_Parameters!$M148</f>
        <v>30.869833336897173</v>
      </c>
      <c r="P145" s="5">
        <f>Fit_Parameters!$C148*EXP(-Fit_Parameters!$D148*'Tabulated f values'!P$3*'Tabulated f values'!P$3)+Fit_Parameters!$E148*EXP(-Fit_Parameters!$F148*'Tabulated f values'!P$3*'Tabulated f values'!P$3)+Fit_Parameters!$G148*EXP(-Fit_Parameters!$H148*'Tabulated f values'!P$3*'Tabulated f values'!P$3)+Fit_Parameters!$I148*EXP(-Fit_Parameters!$J148*'Tabulated f values'!P$3*'Tabulated f values'!P$3)+Fit_Parameters!$K148*EXP(-Fit_Parameters!$L148*'Tabulated f values'!P$3*'Tabulated f values'!P$3)+Fit_Parameters!$M148</f>
        <v>29.164924693670649</v>
      </c>
      <c r="Q145" s="5">
        <f>Fit_Parameters!$C148*EXP(-Fit_Parameters!$D148*'Tabulated f values'!Q$3*'Tabulated f values'!Q$3)+Fit_Parameters!$E148*EXP(-Fit_Parameters!$F148*'Tabulated f values'!Q$3*'Tabulated f values'!Q$3)+Fit_Parameters!$G148*EXP(-Fit_Parameters!$H148*'Tabulated f values'!Q$3*'Tabulated f values'!Q$3)+Fit_Parameters!$I148*EXP(-Fit_Parameters!$J148*'Tabulated f values'!Q$3*'Tabulated f values'!Q$3)+Fit_Parameters!$K148*EXP(-Fit_Parameters!$L148*'Tabulated f values'!Q$3*'Tabulated f values'!Q$3)+Fit_Parameters!$M148</f>
        <v>27.583700212300897</v>
      </c>
      <c r="R145" s="5">
        <f>Fit_Parameters!$C148*EXP(-Fit_Parameters!$D148*'Tabulated f values'!R$3*'Tabulated f values'!R$3)+Fit_Parameters!$E148*EXP(-Fit_Parameters!$F148*'Tabulated f values'!R$3*'Tabulated f values'!R$3)+Fit_Parameters!$G148*EXP(-Fit_Parameters!$H148*'Tabulated f values'!R$3*'Tabulated f values'!R$3)+Fit_Parameters!$I148*EXP(-Fit_Parameters!$J148*'Tabulated f values'!R$3*'Tabulated f values'!R$3)+Fit_Parameters!$K148*EXP(-Fit_Parameters!$L148*'Tabulated f values'!R$3*'Tabulated f values'!R$3)+Fit_Parameters!$M148</f>
        <v>26.125350353595671</v>
      </c>
      <c r="S145" s="5">
        <f>Fit_Parameters!$C148*EXP(-Fit_Parameters!$D148*'Tabulated f values'!S$3*'Tabulated f values'!S$3)+Fit_Parameters!$E148*EXP(-Fit_Parameters!$F148*'Tabulated f values'!S$3*'Tabulated f values'!S$3)+Fit_Parameters!$G148*EXP(-Fit_Parameters!$H148*'Tabulated f values'!S$3*'Tabulated f values'!S$3)+Fit_Parameters!$I148*EXP(-Fit_Parameters!$J148*'Tabulated f values'!S$3*'Tabulated f values'!S$3)+Fit_Parameters!$K148*EXP(-Fit_Parameters!$L148*'Tabulated f values'!S$3*'Tabulated f values'!S$3)+Fit_Parameters!$M148</f>
        <v>24.790072236471822</v>
      </c>
      <c r="T145" s="5">
        <f>Fit_Parameters!$C148*EXP(-Fit_Parameters!$D148*'Tabulated f values'!T$3*'Tabulated f values'!T$3)+Fit_Parameters!$E148*EXP(-Fit_Parameters!$F148*'Tabulated f values'!T$3*'Tabulated f values'!T$3)+Fit_Parameters!$G148*EXP(-Fit_Parameters!$H148*'Tabulated f values'!T$3*'Tabulated f values'!T$3)+Fit_Parameters!$I148*EXP(-Fit_Parameters!$J148*'Tabulated f values'!T$3*'Tabulated f values'!T$3)+Fit_Parameters!$K148*EXP(-Fit_Parameters!$L148*'Tabulated f values'!T$3*'Tabulated f values'!T$3)+Fit_Parameters!$M148</f>
        <v>23.576320622839397</v>
      </c>
      <c r="U145" s="5">
        <f>Fit_Parameters!$C148*EXP(-Fit_Parameters!$D148*'Tabulated f values'!U$3*'Tabulated f values'!U$3)+Fit_Parameters!$E148*EXP(-Fit_Parameters!$F148*'Tabulated f values'!U$3*'Tabulated f values'!U$3)+Fit_Parameters!$G148*EXP(-Fit_Parameters!$H148*'Tabulated f values'!U$3*'Tabulated f values'!U$3)+Fit_Parameters!$I148*EXP(-Fit_Parameters!$J148*'Tabulated f values'!U$3*'Tabulated f values'!U$3)+Fit_Parameters!$K148*EXP(-Fit_Parameters!$L148*'Tabulated f values'!U$3*'Tabulated f values'!U$3)+Fit_Parameters!$M148</f>
        <v>22.479754726909619</v>
      </c>
      <c r="V145" s="5">
        <f>Fit_Parameters!$C148*EXP(-Fit_Parameters!$D148*'Tabulated f values'!V$3*'Tabulated f values'!V$3)+Fit_Parameters!$E148*EXP(-Fit_Parameters!$F148*'Tabulated f values'!V$3*'Tabulated f values'!V$3)+Fit_Parameters!$G148*EXP(-Fit_Parameters!$H148*'Tabulated f values'!V$3*'Tabulated f values'!V$3)+Fit_Parameters!$I148*EXP(-Fit_Parameters!$J148*'Tabulated f values'!V$3*'Tabulated f values'!V$3)+Fit_Parameters!$K148*EXP(-Fit_Parameters!$L148*'Tabulated f values'!V$3*'Tabulated f values'!V$3)+Fit_Parameters!$M148</f>
        <v>21.493269277682352</v>
      </c>
      <c r="W145" s="5">
        <f>Fit_Parameters!$C148*EXP(-Fit_Parameters!$D148*'Tabulated f values'!W$3*'Tabulated f values'!W$3)+Fit_Parameters!$E148*EXP(-Fit_Parameters!$F148*'Tabulated f values'!W$3*'Tabulated f values'!W$3)+Fit_Parameters!$G148*EXP(-Fit_Parameters!$H148*'Tabulated f values'!W$3*'Tabulated f values'!W$3)+Fit_Parameters!$I148*EXP(-Fit_Parameters!$J148*'Tabulated f values'!W$3*'Tabulated f values'!W$3)+Fit_Parameters!$K148*EXP(-Fit_Parameters!$L148*'Tabulated f values'!W$3*'Tabulated f values'!W$3)+Fit_Parameters!$M148</f>
        <v>20.60757538060345</v>
      </c>
      <c r="X145" s="5">
        <f>Fit_Parameters!$C148*EXP(-Fit_Parameters!$D148*'Tabulated f values'!X$3*'Tabulated f values'!X$3)+Fit_Parameters!$E148*EXP(-Fit_Parameters!$F148*'Tabulated f values'!X$3*'Tabulated f values'!X$3)+Fit_Parameters!$G148*EXP(-Fit_Parameters!$H148*'Tabulated f values'!X$3*'Tabulated f values'!X$3)+Fit_Parameters!$I148*EXP(-Fit_Parameters!$J148*'Tabulated f values'!X$3*'Tabulated f values'!X$3)+Fit_Parameters!$K148*EXP(-Fit_Parameters!$L148*'Tabulated f values'!X$3*'Tabulated f values'!X$3)+Fit_Parameters!$M148</f>
        <v>19.811975600791527</v>
      </c>
      <c r="Y145" s="5">
        <f>Fit_Parameters!$C148*EXP(-Fit_Parameters!$D148*'Tabulated f values'!Y$3*'Tabulated f values'!Y$3)+Fit_Parameters!$E148*EXP(-Fit_Parameters!$F148*'Tabulated f values'!Y$3*'Tabulated f values'!Y$3)+Fit_Parameters!$G148*EXP(-Fit_Parameters!$H148*'Tabulated f values'!Y$3*'Tabulated f values'!Y$3)+Fit_Parameters!$I148*EXP(-Fit_Parameters!$J148*'Tabulated f values'!Y$3*'Tabulated f values'!Y$3)+Fit_Parameters!$K148*EXP(-Fit_Parameters!$L148*'Tabulated f values'!Y$3*'Tabulated f values'!Y$3)+Fit_Parameters!$M148</f>
        <v>19.095132808065628</v>
      </c>
      <c r="Z145" s="5">
        <f>Fit_Parameters!$C148*EXP(-Fit_Parameters!$D148*'Tabulated f values'!Z$3*'Tabulated f values'!Z$3)+Fit_Parameters!$E148*EXP(-Fit_Parameters!$F148*'Tabulated f values'!Z$3*'Tabulated f values'!Z$3)+Fit_Parameters!$G148*EXP(-Fit_Parameters!$H148*'Tabulated f values'!Z$3*'Tabulated f values'!Z$3)+Fit_Parameters!$I148*EXP(-Fit_Parameters!$J148*'Tabulated f values'!Z$3*'Tabulated f values'!Z$3)+Fit_Parameters!$K148*EXP(-Fit_Parameters!$L148*'Tabulated f values'!Z$3*'Tabulated f values'!Z$3)+Fit_Parameters!$M148</f>
        <v>18.445734312829273</v>
      </c>
      <c r="AA145" s="5">
        <f>Fit_Parameters!$C148*EXP(-Fit_Parameters!$D148*'Tabulated f values'!AA$3*'Tabulated f values'!AA$3)+Fit_Parameters!$E148*EXP(-Fit_Parameters!$F148*'Tabulated f values'!AA$3*'Tabulated f values'!AA$3)+Fit_Parameters!$G148*EXP(-Fit_Parameters!$H148*'Tabulated f values'!AA$3*'Tabulated f values'!AA$3)+Fit_Parameters!$I148*EXP(-Fit_Parameters!$J148*'Tabulated f values'!AA$3*'Tabulated f values'!AA$3)+Fit_Parameters!$K148*EXP(-Fit_Parameters!$L148*'Tabulated f values'!AA$3*'Tabulated f values'!AA$3)+Fit_Parameters!$M148</f>
        <v>17.853011745748837</v>
      </c>
      <c r="AB145" s="5">
        <f>Fit_Parameters!$C148*EXP(-Fit_Parameters!$D148*'Tabulated f values'!AB$3*'Tabulated f values'!AB$3)+Fit_Parameters!$E148*EXP(-Fit_Parameters!$F148*'Tabulated f values'!AB$3*'Tabulated f values'!AB$3)+Fit_Parameters!$G148*EXP(-Fit_Parameters!$H148*'Tabulated f values'!AB$3*'Tabulated f values'!AB$3)+Fit_Parameters!$I148*EXP(-Fit_Parameters!$J148*'Tabulated f values'!AB$3*'Tabulated f values'!AB$3)+Fit_Parameters!$K148*EXP(-Fit_Parameters!$L148*'Tabulated f values'!AB$3*'Tabulated f values'!AB$3)+Fit_Parameters!$M148</f>
        <v>17.307109559223612</v>
      </c>
      <c r="AC145" s="5">
        <f>Fit_Parameters!$C148*EXP(-Fit_Parameters!$D148*'Tabulated f values'!AC$3*'Tabulated f values'!AC$3)+Fit_Parameters!$E148*EXP(-Fit_Parameters!$F148*'Tabulated f values'!AC$3*'Tabulated f values'!AC$3)+Fit_Parameters!$G148*EXP(-Fit_Parameters!$H148*'Tabulated f values'!AC$3*'Tabulated f values'!AC$3)+Fit_Parameters!$I148*EXP(-Fit_Parameters!$J148*'Tabulated f values'!AC$3*'Tabulated f values'!AC$3)+Fit_Parameters!$K148*EXP(-Fit_Parameters!$L148*'Tabulated f values'!AC$3*'Tabulated f values'!AC$3)+Fit_Parameters!$M148</f>
        <v>16.799312766889024</v>
      </c>
      <c r="AD145" s="5"/>
      <c r="AE145" s="5"/>
      <c r="AF145" s="5"/>
      <c r="AG145" s="5"/>
    </row>
    <row r="146" spans="1:33" x14ac:dyDescent="0.25">
      <c r="A146">
        <f>Fit_Parameters!A149</f>
        <v>64</v>
      </c>
      <c r="B146" t="str">
        <f>Fit_Parameters!B149</f>
        <v>Gd</v>
      </c>
      <c r="C146" s="5">
        <f>Fit_Parameters!$C149*EXP(-Fit_Parameters!$D149*'Tabulated f values'!C$3*'Tabulated f values'!C$3)+Fit_Parameters!$E149*EXP(-Fit_Parameters!$F149*'Tabulated f values'!C$3*'Tabulated f values'!C$3)+Fit_Parameters!$G149*EXP(-Fit_Parameters!$H149*'Tabulated f values'!C$3*'Tabulated f values'!C$3)+Fit_Parameters!$I149*EXP(-Fit_Parameters!$J149*'Tabulated f values'!C$3*'Tabulated f values'!C$3)+Fit_Parameters!$K149*EXP(-Fit_Parameters!$L149*'Tabulated f values'!C$3*'Tabulated f values'!C$3)+Fit_Parameters!$M149</f>
        <v>63.981330999999983</v>
      </c>
      <c r="D146" s="5">
        <f>Fit_Parameters!$C149*EXP(-Fit_Parameters!$D149*'Tabulated f values'!D$3*'Tabulated f values'!D$3)+Fit_Parameters!$E149*EXP(-Fit_Parameters!$F149*'Tabulated f values'!D$3*'Tabulated f values'!D$3)+Fit_Parameters!$G149*EXP(-Fit_Parameters!$H149*'Tabulated f values'!D$3*'Tabulated f values'!D$3)+Fit_Parameters!$I149*EXP(-Fit_Parameters!$J149*'Tabulated f values'!D$3*'Tabulated f values'!D$3)+Fit_Parameters!$K149*EXP(-Fit_Parameters!$L149*'Tabulated f values'!D$3*'Tabulated f values'!D$3)+Fit_Parameters!$M149</f>
        <v>62.574206454279917</v>
      </c>
      <c r="E146" s="5">
        <f>Fit_Parameters!$C149*EXP(-Fit_Parameters!$D149*'Tabulated f values'!E$3*'Tabulated f values'!E$3)+Fit_Parameters!$E149*EXP(-Fit_Parameters!$F149*'Tabulated f values'!E$3*'Tabulated f values'!E$3)+Fit_Parameters!$G149*EXP(-Fit_Parameters!$H149*'Tabulated f values'!E$3*'Tabulated f values'!E$3)+Fit_Parameters!$I149*EXP(-Fit_Parameters!$J149*'Tabulated f values'!E$3*'Tabulated f values'!E$3)+Fit_Parameters!$K149*EXP(-Fit_Parameters!$L149*'Tabulated f values'!E$3*'Tabulated f values'!E$3)+Fit_Parameters!$M149</f>
        <v>59.424222268007838</v>
      </c>
      <c r="F146" s="5">
        <f>Fit_Parameters!$C149*EXP(-Fit_Parameters!$D149*'Tabulated f values'!F$3*'Tabulated f values'!F$3)+Fit_Parameters!$E149*EXP(-Fit_Parameters!$F149*'Tabulated f values'!F$3*'Tabulated f values'!F$3)+Fit_Parameters!$G149*EXP(-Fit_Parameters!$H149*'Tabulated f values'!F$3*'Tabulated f values'!F$3)+Fit_Parameters!$I149*EXP(-Fit_Parameters!$J149*'Tabulated f values'!F$3*'Tabulated f values'!F$3)+Fit_Parameters!$K149*EXP(-Fit_Parameters!$L149*'Tabulated f values'!F$3*'Tabulated f values'!F$3)+Fit_Parameters!$M149</f>
        <v>55.988958418746435</v>
      </c>
      <c r="G146" s="5">
        <f>Fit_Parameters!$C149*EXP(-Fit_Parameters!$D149*'Tabulated f values'!G$3*'Tabulated f values'!G$3)+Fit_Parameters!$E149*EXP(-Fit_Parameters!$F149*'Tabulated f values'!G$3*'Tabulated f values'!G$3)+Fit_Parameters!$G149*EXP(-Fit_Parameters!$H149*'Tabulated f values'!G$3*'Tabulated f values'!G$3)+Fit_Parameters!$I149*EXP(-Fit_Parameters!$J149*'Tabulated f values'!G$3*'Tabulated f values'!G$3)+Fit_Parameters!$K149*EXP(-Fit_Parameters!$L149*'Tabulated f values'!G$3*'Tabulated f values'!G$3)+Fit_Parameters!$M149</f>
        <v>52.603713180630479</v>
      </c>
      <c r="H146" s="5">
        <f>Fit_Parameters!$C149*EXP(-Fit_Parameters!$D149*'Tabulated f values'!H$3*'Tabulated f values'!H$3)+Fit_Parameters!$E149*EXP(-Fit_Parameters!$F149*'Tabulated f values'!H$3*'Tabulated f values'!H$3)+Fit_Parameters!$G149*EXP(-Fit_Parameters!$H149*'Tabulated f values'!H$3*'Tabulated f values'!H$3)+Fit_Parameters!$I149*EXP(-Fit_Parameters!$J149*'Tabulated f values'!H$3*'Tabulated f values'!H$3)+Fit_Parameters!$K149*EXP(-Fit_Parameters!$L149*'Tabulated f values'!H$3*'Tabulated f values'!H$3)+Fit_Parameters!$M149</f>
        <v>49.227856516715832</v>
      </c>
      <c r="I146" s="5">
        <f>Fit_Parameters!$C149*EXP(-Fit_Parameters!$D149*'Tabulated f values'!I$3*'Tabulated f values'!I$3)+Fit_Parameters!$E149*EXP(-Fit_Parameters!$F149*'Tabulated f values'!I$3*'Tabulated f values'!I$3)+Fit_Parameters!$G149*EXP(-Fit_Parameters!$H149*'Tabulated f values'!I$3*'Tabulated f values'!I$3)+Fit_Parameters!$I149*EXP(-Fit_Parameters!$J149*'Tabulated f values'!I$3*'Tabulated f values'!I$3)+Fit_Parameters!$K149*EXP(-Fit_Parameters!$L149*'Tabulated f values'!I$3*'Tabulated f values'!I$3)+Fit_Parameters!$M149</f>
        <v>45.962572315989576</v>
      </c>
      <c r="J146" s="5">
        <f>Fit_Parameters!$C149*EXP(-Fit_Parameters!$D149*'Tabulated f values'!J$3*'Tabulated f values'!J$3)+Fit_Parameters!$E149*EXP(-Fit_Parameters!$F149*'Tabulated f values'!J$3*'Tabulated f values'!J$3)+Fit_Parameters!$G149*EXP(-Fit_Parameters!$H149*'Tabulated f values'!J$3*'Tabulated f values'!J$3)+Fit_Parameters!$I149*EXP(-Fit_Parameters!$J149*'Tabulated f values'!J$3*'Tabulated f values'!J$3)+Fit_Parameters!$K149*EXP(-Fit_Parameters!$L149*'Tabulated f values'!J$3*'Tabulated f values'!J$3)+Fit_Parameters!$M149</f>
        <v>42.933648761396739</v>
      </c>
      <c r="K146" s="5">
        <f>Fit_Parameters!$C149*EXP(-Fit_Parameters!$D149*'Tabulated f values'!K$3*'Tabulated f values'!K$3)+Fit_Parameters!$E149*EXP(-Fit_Parameters!$F149*'Tabulated f values'!K$3*'Tabulated f values'!K$3)+Fit_Parameters!$G149*EXP(-Fit_Parameters!$H149*'Tabulated f values'!K$3*'Tabulated f values'!K$3)+Fit_Parameters!$I149*EXP(-Fit_Parameters!$J149*'Tabulated f values'!K$3*'Tabulated f values'!K$3)+Fit_Parameters!$K149*EXP(-Fit_Parameters!$L149*'Tabulated f values'!K$3*'Tabulated f values'!K$3)+Fit_Parameters!$M149</f>
        <v>40.19353297181226</v>
      </c>
      <c r="L146" s="5">
        <f>Fit_Parameters!$C149*EXP(-Fit_Parameters!$D149*'Tabulated f values'!L$3*'Tabulated f values'!L$3)+Fit_Parameters!$E149*EXP(-Fit_Parameters!$F149*'Tabulated f values'!L$3*'Tabulated f values'!L$3)+Fit_Parameters!$G149*EXP(-Fit_Parameters!$H149*'Tabulated f values'!L$3*'Tabulated f values'!L$3)+Fit_Parameters!$I149*EXP(-Fit_Parameters!$J149*'Tabulated f values'!L$3*'Tabulated f values'!L$3)+Fit_Parameters!$K149*EXP(-Fit_Parameters!$L149*'Tabulated f values'!L$3*'Tabulated f values'!L$3)+Fit_Parameters!$M149</f>
        <v>37.729510985209245</v>
      </c>
      <c r="M146" s="5">
        <f>Fit_Parameters!$C149*EXP(-Fit_Parameters!$D149*'Tabulated f values'!M$3*'Tabulated f values'!M$3)+Fit_Parameters!$E149*EXP(-Fit_Parameters!$F149*'Tabulated f values'!M$3*'Tabulated f values'!M$3)+Fit_Parameters!$G149*EXP(-Fit_Parameters!$H149*'Tabulated f values'!M$3*'Tabulated f values'!M$3)+Fit_Parameters!$I149*EXP(-Fit_Parameters!$J149*'Tabulated f values'!M$3*'Tabulated f values'!M$3)+Fit_Parameters!$K149*EXP(-Fit_Parameters!$L149*'Tabulated f values'!M$3*'Tabulated f values'!M$3)+Fit_Parameters!$M149</f>
        <v>35.498314095872104</v>
      </c>
      <c r="N146" s="5">
        <f>Fit_Parameters!$C149*EXP(-Fit_Parameters!$D149*'Tabulated f values'!N$3*'Tabulated f values'!N$3)+Fit_Parameters!$E149*EXP(-Fit_Parameters!$F149*'Tabulated f values'!N$3*'Tabulated f values'!N$3)+Fit_Parameters!$G149*EXP(-Fit_Parameters!$H149*'Tabulated f values'!N$3*'Tabulated f values'!N$3)+Fit_Parameters!$I149*EXP(-Fit_Parameters!$J149*'Tabulated f values'!N$3*'Tabulated f values'!N$3)+Fit_Parameters!$K149*EXP(-Fit_Parameters!$L149*'Tabulated f values'!N$3*'Tabulated f values'!N$3)+Fit_Parameters!$M149</f>
        <v>33.45413217338529</v>
      </c>
      <c r="O146" s="5">
        <f>Fit_Parameters!$C149*EXP(-Fit_Parameters!$D149*'Tabulated f values'!O$3*'Tabulated f values'!O$3)+Fit_Parameters!$E149*EXP(-Fit_Parameters!$F149*'Tabulated f values'!O$3*'Tabulated f values'!O$3)+Fit_Parameters!$G149*EXP(-Fit_Parameters!$H149*'Tabulated f values'!O$3*'Tabulated f values'!O$3)+Fit_Parameters!$I149*EXP(-Fit_Parameters!$J149*'Tabulated f values'!O$3*'Tabulated f values'!O$3)+Fit_Parameters!$K149*EXP(-Fit_Parameters!$L149*'Tabulated f values'!O$3*'Tabulated f values'!O$3)+Fit_Parameters!$M149</f>
        <v>31.563097223566444</v>
      </c>
      <c r="P146" s="5">
        <f>Fit_Parameters!$C149*EXP(-Fit_Parameters!$D149*'Tabulated f values'!P$3*'Tabulated f values'!P$3)+Fit_Parameters!$E149*EXP(-Fit_Parameters!$F149*'Tabulated f values'!P$3*'Tabulated f values'!P$3)+Fit_Parameters!$G149*EXP(-Fit_Parameters!$H149*'Tabulated f values'!P$3*'Tabulated f values'!P$3)+Fit_Parameters!$I149*EXP(-Fit_Parameters!$J149*'Tabulated f values'!P$3*'Tabulated f values'!P$3)+Fit_Parameters!$K149*EXP(-Fit_Parameters!$L149*'Tabulated f values'!P$3*'Tabulated f values'!P$3)+Fit_Parameters!$M149</f>
        <v>29.806286644728232</v>
      </c>
      <c r="Q146" s="5">
        <f>Fit_Parameters!$C149*EXP(-Fit_Parameters!$D149*'Tabulated f values'!Q$3*'Tabulated f values'!Q$3)+Fit_Parameters!$E149*EXP(-Fit_Parameters!$F149*'Tabulated f values'!Q$3*'Tabulated f values'!Q$3)+Fit_Parameters!$G149*EXP(-Fit_Parameters!$H149*'Tabulated f values'!Q$3*'Tabulated f values'!Q$3)+Fit_Parameters!$I149*EXP(-Fit_Parameters!$J149*'Tabulated f values'!Q$3*'Tabulated f values'!Q$3)+Fit_Parameters!$K149*EXP(-Fit_Parameters!$L149*'Tabulated f values'!Q$3*'Tabulated f values'!Q$3)+Fit_Parameters!$M149</f>
        <v>28.176246095695859</v>
      </c>
      <c r="R146" s="5">
        <f>Fit_Parameters!$C149*EXP(-Fit_Parameters!$D149*'Tabulated f values'!R$3*'Tabulated f values'!R$3)+Fit_Parameters!$E149*EXP(-Fit_Parameters!$F149*'Tabulated f values'!R$3*'Tabulated f values'!R$3)+Fit_Parameters!$G149*EXP(-Fit_Parameters!$H149*'Tabulated f values'!R$3*'Tabulated f values'!R$3)+Fit_Parameters!$I149*EXP(-Fit_Parameters!$J149*'Tabulated f values'!R$3*'Tabulated f values'!R$3)+Fit_Parameters!$K149*EXP(-Fit_Parameters!$L149*'Tabulated f values'!R$3*'Tabulated f values'!R$3)+Fit_Parameters!$M149</f>
        <v>26.671593435381737</v>
      </c>
      <c r="S146" s="5">
        <f>Fit_Parameters!$C149*EXP(-Fit_Parameters!$D149*'Tabulated f values'!S$3*'Tabulated f values'!S$3)+Fit_Parameters!$E149*EXP(-Fit_Parameters!$F149*'Tabulated f values'!S$3*'Tabulated f values'!S$3)+Fit_Parameters!$G149*EXP(-Fit_Parameters!$H149*'Tabulated f values'!S$3*'Tabulated f values'!S$3)+Fit_Parameters!$I149*EXP(-Fit_Parameters!$J149*'Tabulated f values'!S$3*'Tabulated f values'!S$3)+Fit_Parameters!$K149*EXP(-Fit_Parameters!$L149*'Tabulated f values'!S$3*'Tabulated f values'!S$3)+Fit_Parameters!$M149</f>
        <v>25.292416098070632</v>
      </c>
      <c r="T146" s="5">
        <f>Fit_Parameters!$C149*EXP(-Fit_Parameters!$D149*'Tabulated f values'!T$3*'Tabulated f values'!T$3)+Fit_Parameters!$E149*EXP(-Fit_Parameters!$F149*'Tabulated f values'!T$3*'Tabulated f values'!T$3)+Fit_Parameters!$G149*EXP(-Fit_Parameters!$H149*'Tabulated f values'!T$3*'Tabulated f values'!T$3)+Fit_Parameters!$I149*EXP(-Fit_Parameters!$J149*'Tabulated f values'!T$3*'Tabulated f values'!T$3)+Fit_Parameters!$K149*EXP(-Fit_Parameters!$L149*'Tabulated f values'!T$3*'Tabulated f values'!T$3)+Fit_Parameters!$M149</f>
        <v>24.0374078477289</v>
      </c>
      <c r="U146" s="5">
        <f>Fit_Parameters!$C149*EXP(-Fit_Parameters!$D149*'Tabulated f values'!U$3*'Tabulated f values'!U$3)+Fit_Parameters!$E149*EXP(-Fit_Parameters!$F149*'Tabulated f values'!U$3*'Tabulated f values'!U$3)+Fit_Parameters!$G149*EXP(-Fit_Parameters!$H149*'Tabulated f values'!U$3*'Tabulated f values'!U$3)+Fit_Parameters!$I149*EXP(-Fit_Parameters!$J149*'Tabulated f values'!U$3*'Tabulated f values'!U$3)+Fit_Parameters!$K149*EXP(-Fit_Parameters!$L149*'Tabulated f values'!U$3*'Tabulated f values'!U$3)+Fit_Parameters!$M149</f>
        <v>22.90262825245776</v>
      </c>
      <c r="V146" s="5">
        <f>Fit_Parameters!$C149*EXP(-Fit_Parameters!$D149*'Tabulated f values'!V$3*'Tabulated f values'!V$3)+Fit_Parameters!$E149*EXP(-Fit_Parameters!$F149*'Tabulated f values'!V$3*'Tabulated f values'!V$3)+Fit_Parameters!$G149*EXP(-Fit_Parameters!$H149*'Tabulated f values'!V$3*'Tabulated f values'!V$3)+Fit_Parameters!$I149*EXP(-Fit_Parameters!$J149*'Tabulated f values'!V$3*'Tabulated f values'!V$3)+Fit_Parameters!$K149*EXP(-Fit_Parameters!$L149*'Tabulated f values'!V$3*'Tabulated f values'!V$3)+Fit_Parameters!$M149</f>
        <v>21.881377322671227</v>
      </c>
      <c r="W146" s="5">
        <f>Fit_Parameters!$C149*EXP(-Fit_Parameters!$D149*'Tabulated f values'!W$3*'Tabulated f values'!W$3)+Fit_Parameters!$E149*EXP(-Fit_Parameters!$F149*'Tabulated f values'!W$3*'Tabulated f values'!W$3)+Fit_Parameters!$G149*EXP(-Fit_Parameters!$H149*'Tabulated f values'!W$3*'Tabulated f values'!W$3)+Fit_Parameters!$I149*EXP(-Fit_Parameters!$J149*'Tabulated f values'!W$3*'Tabulated f values'!W$3)+Fit_Parameters!$K149*EXP(-Fit_Parameters!$L149*'Tabulated f values'!W$3*'Tabulated f values'!W$3)+Fit_Parameters!$M149</f>
        <v>20.964679549680994</v>
      </c>
      <c r="X146" s="5">
        <f>Fit_Parameters!$C149*EXP(-Fit_Parameters!$D149*'Tabulated f values'!X$3*'Tabulated f values'!X$3)+Fit_Parameters!$E149*EXP(-Fit_Parameters!$F149*'Tabulated f values'!X$3*'Tabulated f values'!X$3)+Fit_Parameters!$G149*EXP(-Fit_Parameters!$H149*'Tabulated f values'!X$3*'Tabulated f values'!X$3)+Fit_Parameters!$I149*EXP(-Fit_Parameters!$J149*'Tabulated f values'!X$3*'Tabulated f values'!X$3)+Fit_Parameters!$K149*EXP(-Fit_Parameters!$L149*'Tabulated f values'!X$3*'Tabulated f values'!X$3)+Fit_Parameters!$M149</f>
        <v>20.142014241787486</v>
      </c>
      <c r="Y146" s="5">
        <f>Fit_Parameters!$C149*EXP(-Fit_Parameters!$D149*'Tabulated f values'!Y$3*'Tabulated f values'!Y$3)+Fit_Parameters!$E149*EXP(-Fit_Parameters!$F149*'Tabulated f values'!Y$3*'Tabulated f values'!Y$3)+Fit_Parameters!$G149*EXP(-Fit_Parameters!$H149*'Tabulated f values'!Y$3*'Tabulated f values'!Y$3)+Fit_Parameters!$I149*EXP(-Fit_Parameters!$J149*'Tabulated f values'!Y$3*'Tabulated f values'!Y$3)+Fit_Parameters!$K149*EXP(-Fit_Parameters!$L149*'Tabulated f values'!Y$3*'Tabulated f values'!Y$3)+Fit_Parameters!$M149</f>
        <v>19.402074965535725</v>
      </c>
      <c r="Z146" s="5">
        <f>Fit_Parameters!$C149*EXP(-Fit_Parameters!$D149*'Tabulated f values'!Z$3*'Tabulated f values'!Z$3)+Fit_Parameters!$E149*EXP(-Fit_Parameters!$F149*'Tabulated f values'!Z$3*'Tabulated f values'!Z$3)+Fit_Parameters!$G149*EXP(-Fit_Parameters!$H149*'Tabulated f values'!Z$3*'Tabulated f values'!Z$3)+Fit_Parameters!$I149*EXP(-Fit_Parameters!$J149*'Tabulated f values'!Z$3*'Tabulated f values'!Z$3)+Fit_Parameters!$K149*EXP(-Fit_Parameters!$L149*'Tabulated f values'!Z$3*'Tabulated f values'!Z$3)+Fit_Parameters!$M149</f>
        <v>18.733445207042152</v>
      </c>
      <c r="AA146" s="5">
        <f>Fit_Parameters!$C149*EXP(-Fit_Parameters!$D149*'Tabulated f values'!AA$3*'Tabulated f values'!AA$3)+Fit_Parameters!$E149*EXP(-Fit_Parameters!$F149*'Tabulated f values'!AA$3*'Tabulated f values'!AA$3)+Fit_Parameters!$G149*EXP(-Fit_Parameters!$H149*'Tabulated f values'!AA$3*'Tabulated f values'!AA$3)+Fit_Parameters!$I149*EXP(-Fit_Parameters!$J149*'Tabulated f values'!AA$3*'Tabulated f values'!AA$3)+Fit_Parameters!$K149*EXP(-Fit_Parameters!$L149*'Tabulated f values'!AA$3*'Tabulated f values'!AA$3)+Fit_Parameters!$M149</f>
        <v>18.125140886565205</v>
      </c>
      <c r="AB146" s="5">
        <f>Fit_Parameters!$C149*EXP(-Fit_Parameters!$D149*'Tabulated f values'!AB$3*'Tabulated f values'!AB$3)+Fit_Parameters!$E149*EXP(-Fit_Parameters!$F149*'Tabulated f values'!AB$3*'Tabulated f values'!AB$3)+Fit_Parameters!$G149*EXP(-Fit_Parameters!$H149*'Tabulated f values'!AB$3*'Tabulated f values'!AB$3)+Fit_Parameters!$I149*EXP(-Fit_Parameters!$J149*'Tabulated f values'!AB$3*'Tabulated f values'!AB$3)+Fit_Parameters!$K149*EXP(-Fit_Parameters!$L149*'Tabulated f values'!AB$3*'Tabulated f values'!AB$3)+Fit_Parameters!$M149</f>
        <v>17.567006347669697</v>
      </c>
      <c r="AC146" s="5">
        <f>Fit_Parameters!$C149*EXP(-Fit_Parameters!$D149*'Tabulated f values'!AC$3*'Tabulated f values'!AC$3)+Fit_Parameters!$E149*EXP(-Fit_Parameters!$F149*'Tabulated f values'!AC$3*'Tabulated f values'!AC$3)+Fit_Parameters!$G149*EXP(-Fit_Parameters!$H149*'Tabulated f values'!AC$3*'Tabulated f values'!AC$3)+Fit_Parameters!$I149*EXP(-Fit_Parameters!$J149*'Tabulated f values'!AC$3*'Tabulated f values'!AC$3)+Fit_Parameters!$K149*EXP(-Fit_Parameters!$L149*'Tabulated f values'!AC$3*'Tabulated f values'!AC$3)+Fit_Parameters!$M149</f>
        <v>17.049970393464285</v>
      </c>
      <c r="AD146" s="5"/>
      <c r="AE146" s="5"/>
      <c r="AF146" s="5"/>
      <c r="AG146" s="5"/>
    </row>
    <row r="147" spans="1:33" x14ac:dyDescent="0.25">
      <c r="A147">
        <f>Fit_Parameters!A150</f>
        <v>64</v>
      </c>
      <c r="B147" t="str">
        <f>Fit_Parameters!B150</f>
        <v>Gd3+</v>
      </c>
      <c r="C147" s="5">
        <f>Fit_Parameters!$C150*EXP(-Fit_Parameters!$D150*'Tabulated f values'!C$3*'Tabulated f values'!C$3)+Fit_Parameters!$E150*EXP(-Fit_Parameters!$F150*'Tabulated f values'!C$3*'Tabulated f values'!C$3)+Fit_Parameters!$G150*EXP(-Fit_Parameters!$H150*'Tabulated f values'!C$3*'Tabulated f values'!C$3)+Fit_Parameters!$I150*EXP(-Fit_Parameters!$J150*'Tabulated f values'!C$3*'Tabulated f values'!C$3)+Fit_Parameters!$K150*EXP(-Fit_Parameters!$L150*'Tabulated f values'!C$3*'Tabulated f values'!C$3)+Fit_Parameters!$M150</f>
        <v>60.998114000000015</v>
      </c>
      <c r="D147" s="5">
        <f>Fit_Parameters!$C150*EXP(-Fit_Parameters!$D150*'Tabulated f values'!D$3*'Tabulated f values'!D$3)+Fit_Parameters!$E150*EXP(-Fit_Parameters!$F150*'Tabulated f values'!D$3*'Tabulated f values'!D$3)+Fit_Parameters!$G150*EXP(-Fit_Parameters!$H150*'Tabulated f values'!D$3*'Tabulated f values'!D$3)+Fit_Parameters!$I150*EXP(-Fit_Parameters!$J150*'Tabulated f values'!D$3*'Tabulated f values'!D$3)+Fit_Parameters!$K150*EXP(-Fit_Parameters!$L150*'Tabulated f values'!D$3*'Tabulated f values'!D$3)+Fit_Parameters!$M150</f>
        <v>60.353287713892456</v>
      </c>
      <c r="E147" s="5">
        <f>Fit_Parameters!$C150*EXP(-Fit_Parameters!$D150*'Tabulated f values'!E$3*'Tabulated f values'!E$3)+Fit_Parameters!$E150*EXP(-Fit_Parameters!$F150*'Tabulated f values'!E$3*'Tabulated f values'!E$3)+Fit_Parameters!$G150*EXP(-Fit_Parameters!$H150*'Tabulated f values'!E$3*'Tabulated f values'!E$3)+Fit_Parameters!$I150*EXP(-Fit_Parameters!$J150*'Tabulated f values'!E$3*'Tabulated f values'!E$3)+Fit_Parameters!$K150*EXP(-Fit_Parameters!$L150*'Tabulated f values'!E$3*'Tabulated f values'!E$3)+Fit_Parameters!$M150</f>
        <v>58.535925758765728</v>
      </c>
      <c r="F147" s="5">
        <f>Fit_Parameters!$C150*EXP(-Fit_Parameters!$D150*'Tabulated f values'!F$3*'Tabulated f values'!F$3)+Fit_Parameters!$E150*EXP(-Fit_Parameters!$F150*'Tabulated f values'!F$3*'Tabulated f values'!F$3)+Fit_Parameters!$G150*EXP(-Fit_Parameters!$H150*'Tabulated f values'!F$3*'Tabulated f values'!F$3)+Fit_Parameters!$I150*EXP(-Fit_Parameters!$J150*'Tabulated f values'!F$3*'Tabulated f values'!F$3)+Fit_Parameters!$K150*EXP(-Fit_Parameters!$L150*'Tabulated f values'!F$3*'Tabulated f values'!F$3)+Fit_Parameters!$M150</f>
        <v>55.845309508827626</v>
      </c>
      <c r="G147" s="5">
        <f>Fit_Parameters!$C150*EXP(-Fit_Parameters!$D150*'Tabulated f values'!G$3*'Tabulated f values'!G$3)+Fit_Parameters!$E150*EXP(-Fit_Parameters!$F150*'Tabulated f values'!G$3*'Tabulated f values'!G$3)+Fit_Parameters!$G150*EXP(-Fit_Parameters!$H150*'Tabulated f values'!G$3*'Tabulated f values'!G$3)+Fit_Parameters!$I150*EXP(-Fit_Parameters!$J150*'Tabulated f values'!G$3*'Tabulated f values'!G$3)+Fit_Parameters!$K150*EXP(-Fit_Parameters!$L150*'Tabulated f values'!G$3*'Tabulated f values'!G$3)+Fit_Parameters!$M150</f>
        <v>52.648734791655784</v>
      </c>
      <c r="H147" s="5">
        <f>Fit_Parameters!$C150*EXP(-Fit_Parameters!$D150*'Tabulated f values'!H$3*'Tabulated f values'!H$3)+Fit_Parameters!$E150*EXP(-Fit_Parameters!$F150*'Tabulated f values'!H$3*'Tabulated f values'!H$3)+Fit_Parameters!$G150*EXP(-Fit_Parameters!$H150*'Tabulated f values'!H$3*'Tabulated f values'!H$3)+Fit_Parameters!$I150*EXP(-Fit_Parameters!$J150*'Tabulated f values'!H$3*'Tabulated f values'!H$3)+Fit_Parameters!$K150*EXP(-Fit_Parameters!$L150*'Tabulated f values'!H$3*'Tabulated f values'!H$3)+Fit_Parameters!$M150</f>
        <v>49.280687654218667</v>
      </c>
      <c r="I147" s="5">
        <f>Fit_Parameters!$C150*EXP(-Fit_Parameters!$D150*'Tabulated f values'!I$3*'Tabulated f values'!I$3)+Fit_Parameters!$E150*EXP(-Fit_Parameters!$F150*'Tabulated f values'!I$3*'Tabulated f values'!I$3)+Fit_Parameters!$G150*EXP(-Fit_Parameters!$H150*'Tabulated f values'!I$3*'Tabulated f values'!I$3)+Fit_Parameters!$I150*EXP(-Fit_Parameters!$J150*'Tabulated f values'!I$3*'Tabulated f values'!I$3)+Fit_Parameters!$K150*EXP(-Fit_Parameters!$L150*'Tabulated f values'!I$3*'Tabulated f values'!I$3)+Fit_Parameters!$M150</f>
        <v>45.990178059766208</v>
      </c>
      <c r="J147" s="5">
        <f>Fit_Parameters!$C150*EXP(-Fit_Parameters!$D150*'Tabulated f values'!J$3*'Tabulated f values'!J$3)+Fit_Parameters!$E150*EXP(-Fit_Parameters!$F150*'Tabulated f values'!J$3*'Tabulated f values'!J$3)+Fit_Parameters!$G150*EXP(-Fit_Parameters!$H150*'Tabulated f values'!J$3*'Tabulated f values'!J$3)+Fit_Parameters!$I150*EXP(-Fit_Parameters!$J150*'Tabulated f values'!J$3*'Tabulated f values'!J$3)+Fit_Parameters!$K150*EXP(-Fit_Parameters!$L150*'Tabulated f values'!J$3*'Tabulated f values'!J$3)+Fit_Parameters!$M150</f>
        <v>42.927425780338496</v>
      </c>
      <c r="K147" s="5">
        <f>Fit_Parameters!$C150*EXP(-Fit_Parameters!$D150*'Tabulated f values'!K$3*'Tabulated f values'!K$3)+Fit_Parameters!$E150*EXP(-Fit_Parameters!$F150*'Tabulated f values'!K$3*'Tabulated f values'!K$3)+Fit_Parameters!$G150*EXP(-Fit_Parameters!$H150*'Tabulated f values'!K$3*'Tabulated f values'!K$3)+Fit_Parameters!$I150*EXP(-Fit_Parameters!$J150*'Tabulated f values'!K$3*'Tabulated f values'!K$3)+Fit_Parameters!$K150*EXP(-Fit_Parameters!$L150*'Tabulated f values'!K$3*'Tabulated f values'!K$3)+Fit_Parameters!$M150</f>
        <v>40.153931102469727</v>
      </c>
      <c r="L147" s="5">
        <f>Fit_Parameters!$C150*EXP(-Fit_Parameters!$D150*'Tabulated f values'!L$3*'Tabulated f values'!L$3)+Fit_Parameters!$E150*EXP(-Fit_Parameters!$F150*'Tabulated f values'!L$3*'Tabulated f values'!L$3)+Fit_Parameters!$G150*EXP(-Fit_Parameters!$H150*'Tabulated f values'!L$3*'Tabulated f values'!L$3)+Fit_Parameters!$I150*EXP(-Fit_Parameters!$J150*'Tabulated f values'!L$3*'Tabulated f values'!L$3)+Fit_Parameters!$K150*EXP(-Fit_Parameters!$L150*'Tabulated f values'!L$3*'Tabulated f values'!L$3)+Fit_Parameters!$M150</f>
        <v>37.666728762201743</v>
      </c>
      <c r="M147" s="5">
        <f>Fit_Parameters!$C150*EXP(-Fit_Parameters!$D150*'Tabulated f values'!M$3*'Tabulated f values'!M$3)+Fit_Parameters!$E150*EXP(-Fit_Parameters!$F150*'Tabulated f values'!M$3*'Tabulated f values'!M$3)+Fit_Parameters!$G150*EXP(-Fit_Parameters!$H150*'Tabulated f values'!M$3*'Tabulated f values'!M$3)+Fit_Parameters!$I150*EXP(-Fit_Parameters!$J150*'Tabulated f values'!M$3*'Tabulated f values'!M$3)+Fit_Parameters!$K150*EXP(-Fit_Parameters!$L150*'Tabulated f values'!M$3*'Tabulated f values'!M$3)+Fit_Parameters!$M150</f>
        <v>35.428270688551748</v>
      </c>
      <c r="N147" s="5">
        <f>Fit_Parameters!$C150*EXP(-Fit_Parameters!$D150*'Tabulated f values'!N$3*'Tabulated f values'!N$3)+Fit_Parameters!$E150*EXP(-Fit_Parameters!$F150*'Tabulated f values'!N$3*'Tabulated f values'!N$3)+Fit_Parameters!$G150*EXP(-Fit_Parameters!$H150*'Tabulated f values'!N$3*'Tabulated f values'!N$3)+Fit_Parameters!$I150*EXP(-Fit_Parameters!$J150*'Tabulated f values'!N$3*'Tabulated f values'!N$3)+Fit_Parameters!$K150*EXP(-Fit_Parameters!$L150*'Tabulated f values'!N$3*'Tabulated f values'!N$3)+Fit_Parameters!$M150</f>
        <v>33.392438564732743</v>
      </c>
      <c r="O147" s="5">
        <f>Fit_Parameters!$C150*EXP(-Fit_Parameters!$D150*'Tabulated f values'!O$3*'Tabulated f values'!O$3)+Fit_Parameters!$E150*EXP(-Fit_Parameters!$F150*'Tabulated f values'!O$3*'Tabulated f values'!O$3)+Fit_Parameters!$G150*EXP(-Fit_Parameters!$H150*'Tabulated f values'!O$3*'Tabulated f values'!O$3)+Fit_Parameters!$I150*EXP(-Fit_Parameters!$J150*'Tabulated f values'!O$3*'Tabulated f values'!O$3)+Fit_Parameters!$K150*EXP(-Fit_Parameters!$L150*'Tabulated f values'!O$3*'Tabulated f values'!O$3)+Fit_Parameters!$M150</f>
        <v>31.520682795660846</v>
      </c>
      <c r="P147" s="5">
        <f>Fit_Parameters!$C150*EXP(-Fit_Parameters!$D150*'Tabulated f values'!P$3*'Tabulated f values'!P$3)+Fit_Parameters!$E150*EXP(-Fit_Parameters!$F150*'Tabulated f values'!P$3*'Tabulated f values'!P$3)+Fit_Parameters!$G150*EXP(-Fit_Parameters!$H150*'Tabulated f values'!P$3*'Tabulated f values'!P$3)+Fit_Parameters!$I150*EXP(-Fit_Parameters!$J150*'Tabulated f values'!P$3*'Tabulated f values'!P$3)+Fit_Parameters!$K150*EXP(-Fit_Parameters!$L150*'Tabulated f values'!P$3*'Tabulated f values'!P$3)+Fit_Parameters!$M150</f>
        <v>29.78786154051879</v>
      </c>
      <c r="Q147" s="5">
        <f>Fit_Parameters!$C150*EXP(-Fit_Parameters!$D150*'Tabulated f values'!Q$3*'Tabulated f values'!Q$3)+Fit_Parameters!$E150*EXP(-Fit_Parameters!$F150*'Tabulated f values'!Q$3*'Tabulated f values'!Q$3)+Fit_Parameters!$G150*EXP(-Fit_Parameters!$H150*'Tabulated f values'!Q$3*'Tabulated f values'!Q$3)+Fit_Parameters!$I150*EXP(-Fit_Parameters!$J150*'Tabulated f values'!Q$3*'Tabulated f values'!Q$3)+Fit_Parameters!$K150*EXP(-Fit_Parameters!$L150*'Tabulated f values'!Q$3*'Tabulated f values'!Q$3)+Fit_Parameters!$M150</f>
        <v>28.181020747154122</v>
      </c>
      <c r="R147" s="5">
        <f>Fit_Parameters!$C150*EXP(-Fit_Parameters!$D150*'Tabulated f values'!R$3*'Tabulated f values'!R$3)+Fit_Parameters!$E150*EXP(-Fit_Parameters!$F150*'Tabulated f values'!R$3*'Tabulated f values'!R$3)+Fit_Parameters!$G150*EXP(-Fit_Parameters!$H150*'Tabulated f values'!R$3*'Tabulated f values'!R$3)+Fit_Parameters!$I150*EXP(-Fit_Parameters!$J150*'Tabulated f values'!R$3*'Tabulated f values'!R$3)+Fit_Parameters!$K150*EXP(-Fit_Parameters!$L150*'Tabulated f values'!R$3*'Tabulated f values'!R$3)+Fit_Parameters!$M150</f>
        <v>26.695092446493589</v>
      </c>
      <c r="S147" s="5">
        <f>Fit_Parameters!$C150*EXP(-Fit_Parameters!$D150*'Tabulated f values'!S$3*'Tabulated f values'!S$3)+Fit_Parameters!$E150*EXP(-Fit_Parameters!$F150*'Tabulated f values'!S$3*'Tabulated f values'!S$3)+Fit_Parameters!$G150*EXP(-Fit_Parameters!$H150*'Tabulated f values'!S$3*'Tabulated f values'!S$3)+Fit_Parameters!$I150*EXP(-Fit_Parameters!$J150*'Tabulated f values'!S$3*'Tabulated f values'!S$3)+Fit_Parameters!$K150*EXP(-Fit_Parameters!$L150*'Tabulated f values'!S$3*'Tabulated f values'!S$3)+Fit_Parameters!$M150</f>
        <v>25.328410631389289</v>
      </c>
      <c r="T147" s="5">
        <f>Fit_Parameters!$C150*EXP(-Fit_Parameters!$D150*'Tabulated f values'!T$3*'Tabulated f values'!T$3)+Fit_Parameters!$E150*EXP(-Fit_Parameters!$F150*'Tabulated f values'!T$3*'Tabulated f values'!T$3)+Fit_Parameters!$G150*EXP(-Fit_Parameters!$H150*'Tabulated f values'!T$3*'Tabulated f values'!T$3)+Fit_Parameters!$I150*EXP(-Fit_Parameters!$J150*'Tabulated f values'!T$3*'Tabulated f values'!T$3)+Fit_Parameters!$K150*EXP(-Fit_Parameters!$L150*'Tabulated f values'!T$3*'Tabulated f values'!T$3)+Fit_Parameters!$M150</f>
        <v>24.079440753965017</v>
      </c>
      <c r="U147" s="5">
        <f>Fit_Parameters!$C150*EXP(-Fit_Parameters!$D150*'Tabulated f values'!U$3*'Tabulated f values'!U$3)+Fit_Parameters!$E150*EXP(-Fit_Parameters!$F150*'Tabulated f values'!U$3*'Tabulated f values'!U$3)+Fit_Parameters!$G150*EXP(-Fit_Parameters!$H150*'Tabulated f values'!U$3*'Tabulated f values'!U$3)+Fit_Parameters!$I150*EXP(-Fit_Parameters!$J150*'Tabulated f values'!U$3*'Tabulated f values'!U$3)+Fit_Parameters!$K150*EXP(-Fit_Parameters!$L150*'Tabulated f values'!U$3*'Tabulated f values'!U$3)+Fit_Parameters!$M150</f>
        <v>22.944990867172606</v>
      </c>
      <c r="V147" s="5">
        <f>Fit_Parameters!$C150*EXP(-Fit_Parameters!$D150*'Tabulated f values'!V$3*'Tabulated f values'!V$3)+Fit_Parameters!$E150*EXP(-Fit_Parameters!$F150*'Tabulated f values'!V$3*'Tabulated f values'!V$3)+Fit_Parameters!$G150*EXP(-Fit_Parameters!$H150*'Tabulated f values'!V$3*'Tabulated f values'!V$3)+Fit_Parameters!$I150*EXP(-Fit_Parameters!$J150*'Tabulated f values'!V$3*'Tabulated f values'!V$3)+Fit_Parameters!$K150*EXP(-Fit_Parameters!$L150*'Tabulated f values'!V$3*'Tabulated f values'!V$3)+Fit_Parameters!$M150</f>
        <v>21.919608109982079</v>
      </c>
      <c r="W147" s="5">
        <f>Fit_Parameters!$C150*EXP(-Fit_Parameters!$D150*'Tabulated f values'!W$3*'Tabulated f values'!W$3)+Fit_Parameters!$E150*EXP(-Fit_Parameters!$F150*'Tabulated f values'!W$3*'Tabulated f values'!W$3)+Fit_Parameters!$G150*EXP(-Fit_Parameters!$H150*'Tabulated f values'!W$3*'Tabulated f values'!W$3)+Fit_Parameters!$I150*EXP(-Fit_Parameters!$J150*'Tabulated f values'!W$3*'Tabulated f values'!W$3)+Fit_Parameters!$K150*EXP(-Fit_Parameters!$L150*'Tabulated f values'!W$3*'Tabulated f values'!W$3)+Fit_Parameters!$M150</f>
        <v>20.995721441731476</v>
      </c>
      <c r="X147" s="5">
        <f>Fit_Parameters!$C150*EXP(-Fit_Parameters!$D150*'Tabulated f values'!X$3*'Tabulated f values'!X$3)+Fit_Parameters!$E150*EXP(-Fit_Parameters!$F150*'Tabulated f values'!X$3*'Tabulated f values'!X$3)+Fit_Parameters!$G150*EXP(-Fit_Parameters!$H150*'Tabulated f values'!X$3*'Tabulated f values'!X$3)+Fit_Parameters!$I150*EXP(-Fit_Parameters!$J150*'Tabulated f values'!X$3*'Tabulated f values'!X$3)+Fit_Parameters!$K150*EXP(-Fit_Parameters!$L150*'Tabulated f values'!X$3*'Tabulated f values'!X$3)+Fit_Parameters!$M150</f>
        <v>20.164157858576232</v>
      </c>
      <c r="Y147" s="5">
        <f>Fit_Parameters!$C150*EXP(-Fit_Parameters!$D150*'Tabulated f values'!Y$3*'Tabulated f values'!Y$3)+Fit_Parameters!$E150*EXP(-Fit_Parameters!$F150*'Tabulated f values'!Y$3*'Tabulated f values'!Y$3)+Fit_Parameters!$G150*EXP(-Fit_Parameters!$H150*'Tabulated f values'!Y$3*'Tabulated f values'!Y$3)+Fit_Parameters!$I150*EXP(-Fit_Parameters!$J150*'Tabulated f values'!Y$3*'Tabulated f values'!Y$3)+Fit_Parameters!$K150*EXP(-Fit_Parameters!$L150*'Tabulated f values'!Y$3*'Tabulated f values'!Y$3)+Fit_Parameters!$M150</f>
        <v>19.414781830880827</v>
      </c>
      <c r="Z147" s="5">
        <f>Fit_Parameters!$C150*EXP(-Fit_Parameters!$D150*'Tabulated f values'!Z$3*'Tabulated f values'!Z$3)+Fit_Parameters!$E150*EXP(-Fit_Parameters!$F150*'Tabulated f values'!Z$3*'Tabulated f values'!Z$3)+Fit_Parameters!$G150*EXP(-Fit_Parameters!$H150*'Tabulated f values'!Z$3*'Tabulated f values'!Z$3)+Fit_Parameters!$I150*EXP(-Fit_Parameters!$J150*'Tabulated f values'!Z$3*'Tabulated f values'!Z$3)+Fit_Parameters!$K150*EXP(-Fit_Parameters!$L150*'Tabulated f values'!Z$3*'Tabulated f values'!Z$3)+Fit_Parameters!$M150</f>
        <v>18.737114183878958</v>
      </c>
      <c r="AA147" s="5">
        <f>Fit_Parameters!$C150*EXP(-Fit_Parameters!$D150*'Tabulated f values'!AA$3*'Tabulated f values'!AA$3)+Fit_Parameters!$E150*EXP(-Fit_Parameters!$F150*'Tabulated f values'!AA$3*'Tabulated f values'!AA$3)+Fit_Parameters!$G150*EXP(-Fit_Parameters!$H150*'Tabulated f values'!AA$3*'Tabulated f values'!AA$3)+Fit_Parameters!$I150*EXP(-Fit_Parameters!$J150*'Tabulated f values'!AA$3*'Tabulated f values'!AA$3)+Fit_Parameters!$K150*EXP(-Fit_Parameters!$L150*'Tabulated f values'!AA$3*'Tabulated f values'!AA$3)+Fit_Parameters!$M150</f>
        <v>18.120858982263712</v>
      </c>
      <c r="AB147" s="5">
        <f>Fit_Parameters!$C150*EXP(-Fit_Parameters!$D150*'Tabulated f values'!AB$3*'Tabulated f values'!AB$3)+Fit_Parameters!$E150*EXP(-Fit_Parameters!$F150*'Tabulated f values'!AB$3*'Tabulated f values'!AB$3)+Fit_Parameters!$G150*EXP(-Fit_Parameters!$H150*'Tabulated f values'!AB$3*'Tabulated f values'!AB$3)+Fit_Parameters!$I150*EXP(-Fit_Parameters!$J150*'Tabulated f values'!AB$3*'Tabulated f values'!AB$3)+Fit_Parameters!$K150*EXP(-Fit_Parameters!$L150*'Tabulated f values'!AB$3*'Tabulated f values'!AB$3)+Fit_Parameters!$M150</f>
        <v>17.556310409644979</v>
      </c>
      <c r="AC147" s="5">
        <f>Fit_Parameters!$C150*EXP(-Fit_Parameters!$D150*'Tabulated f values'!AC$3*'Tabulated f values'!AC$3)+Fit_Parameters!$E150*EXP(-Fit_Parameters!$F150*'Tabulated f values'!AC$3*'Tabulated f values'!AC$3)+Fit_Parameters!$G150*EXP(-Fit_Parameters!$H150*'Tabulated f values'!AC$3*'Tabulated f values'!AC$3)+Fit_Parameters!$I150*EXP(-Fit_Parameters!$J150*'Tabulated f values'!AC$3*'Tabulated f values'!AC$3)+Fit_Parameters!$K150*EXP(-Fit_Parameters!$L150*'Tabulated f values'!AC$3*'Tabulated f values'!AC$3)+Fit_Parameters!$M150</f>
        <v>17.034636189892126</v>
      </c>
      <c r="AD147" s="5"/>
      <c r="AE147" s="5"/>
      <c r="AF147" s="5"/>
      <c r="AG147" s="5"/>
    </row>
    <row r="148" spans="1:33" x14ac:dyDescent="0.25">
      <c r="A148">
        <f>Fit_Parameters!A151</f>
        <v>65</v>
      </c>
      <c r="B148" t="str">
        <f>Fit_Parameters!B151</f>
        <v>Tb</v>
      </c>
      <c r="C148" s="5">
        <f>Fit_Parameters!$C151*EXP(-Fit_Parameters!$D151*'Tabulated f values'!C$3*'Tabulated f values'!C$3)+Fit_Parameters!$E151*EXP(-Fit_Parameters!$F151*'Tabulated f values'!C$3*'Tabulated f values'!C$3)+Fit_Parameters!$G151*EXP(-Fit_Parameters!$H151*'Tabulated f values'!C$3*'Tabulated f values'!C$3)+Fit_Parameters!$I151*EXP(-Fit_Parameters!$J151*'Tabulated f values'!C$3*'Tabulated f values'!C$3)+Fit_Parameters!$K151*EXP(-Fit_Parameters!$L151*'Tabulated f values'!C$3*'Tabulated f values'!C$3)+Fit_Parameters!$M151</f>
        <v>64.98310699999999</v>
      </c>
      <c r="D148" s="5">
        <f>Fit_Parameters!$C151*EXP(-Fit_Parameters!$D151*'Tabulated f values'!D$3*'Tabulated f values'!D$3)+Fit_Parameters!$E151*EXP(-Fit_Parameters!$F151*'Tabulated f values'!D$3*'Tabulated f values'!D$3)+Fit_Parameters!$G151*EXP(-Fit_Parameters!$H151*'Tabulated f values'!D$3*'Tabulated f values'!D$3)+Fit_Parameters!$I151*EXP(-Fit_Parameters!$J151*'Tabulated f values'!D$3*'Tabulated f values'!D$3)+Fit_Parameters!$K151*EXP(-Fit_Parameters!$L151*'Tabulated f values'!D$3*'Tabulated f values'!D$3)+Fit_Parameters!$M151</f>
        <v>63.620663933770608</v>
      </c>
      <c r="E148" s="5">
        <f>Fit_Parameters!$C151*EXP(-Fit_Parameters!$D151*'Tabulated f values'!E$3*'Tabulated f values'!E$3)+Fit_Parameters!$E151*EXP(-Fit_Parameters!$F151*'Tabulated f values'!E$3*'Tabulated f values'!E$3)+Fit_Parameters!$G151*EXP(-Fit_Parameters!$H151*'Tabulated f values'!E$3*'Tabulated f values'!E$3)+Fit_Parameters!$I151*EXP(-Fit_Parameters!$J151*'Tabulated f values'!E$3*'Tabulated f values'!E$3)+Fit_Parameters!$K151*EXP(-Fit_Parameters!$L151*'Tabulated f values'!E$3*'Tabulated f values'!E$3)+Fit_Parameters!$M151</f>
        <v>60.62840439256437</v>
      </c>
      <c r="F148" s="5">
        <f>Fit_Parameters!$C151*EXP(-Fit_Parameters!$D151*'Tabulated f values'!F$3*'Tabulated f values'!F$3)+Fit_Parameters!$E151*EXP(-Fit_Parameters!$F151*'Tabulated f values'!F$3*'Tabulated f values'!F$3)+Fit_Parameters!$G151*EXP(-Fit_Parameters!$H151*'Tabulated f values'!F$3*'Tabulated f values'!F$3)+Fit_Parameters!$I151*EXP(-Fit_Parameters!$J151*'Tabulated f values'!F$3*'Tabulated f values'!F$3)+Fit_Parameters!$K151*EXP(-Fit_Parameters!$L151*'Tabulated f values'!F$3*'Tabulated f values'!F$3)+Fit_Parameters!$M151</f>
        <v>57.352319598152697</v>
      </c>
      <c r="G148" s="5">
        <f>Fit_Parameters!$C151*EXP(-Fit_Parameters!$D151*'Tabulated f values'!G$3*'Tabulated f values'!G$3)+Fit_Parameters!$E151*EXP(-Fit_Parameters!$F151*'Tabulated f values'!G$3*'Tabulated f values'!G$3)+Fit_Parameters!$G151*EXP(-Fit_Parameters!$H151*'Tabulated f values'!G$3*'Tabulated f values'!G$3)+Fit_Parameters!$I151*EXP(-Fit_Parameters!$J151*'Tabulated f values'!G$3*'Tabulated f values'!G$3)+Fit_Parameters!$K151*EXP(-Fit_Parameters!$L151*'Tabulated f values'!G$3*'Tabulated f values'!G$3)+Fit_Parameters!$M151</f>
        <v>54.001196408710861</v>
      </c>
      <c r="H148" s="5">
        <f>Fit_Parameters!$C151*EXP(-Fit_Parameters!$D151*'Tabulated f values'!H$3*'Tabulated f values'!H$3)+Fit_Parameters!$E151*EXP(-Fit_Parameters!$F151*'Tabulated f values'!H$3*'Tabulated f values'!H$3)+Fit_Parameters!$G151*EXP(-Fit_Parameters!$H151*'Tabulated f values'!H$3*'Tabulated f values'!H$3)+Fit_Parameters!$I151*EXP(-Fit_Parameters!$J151*'Tabulated f values'!H$3*'Tabulated f values'!H$3)+Fit_Parameters!$K151*EXP(-Fit_Parameters!$L151*'Tabulated f values'!H$3*'Tabulated f values'!H$3)+Fit_Parameters!$M151</f>
        <v>50.567027604662364</v>
      </c>
      <c r="I148" s="5">
        <f>Fit_Parameters!$C151*EXP(-Fit_Parameters!$D151*'Tabulated f values'!I$3*'Tabulated f values'!I$3)+Fit_Parameters!$E151*EXP(-Fit_Parameters!$F151*'Tabulated f values'!I$3*'Tabulated f values'!I$3)+Fit_Parameters!$G151*EXP(-Fit_Parameters!$H151*'Tabulated f values'!I$3*'Tabulated f values'!I$3)+Fit_Parameters!$I151*EXP(-Fit_Parameters!$J151*'Tabulated f values'!I$3*'Tabulated f values'!I$3)+Fit_Parameters!$K151*EXP(-Fit_Parameters!$L151*'Tabulated f values'!I$3*'Tabulated f values'!I$3)+Fit_Parameters!$M151</f>
        <v>47.207250445374335</v>
      </c>
      <c r="J148" s="5">
        <f>Fit_Parameters!$C151*EXP(-Fit_Parameters!$D151*'Tabulated f values'!J$3*'Tabulated f values'!J$3)+Fit_Parameters!$E151*EXP(-Fit_Parameters!$F151*'Tabulated f values'!J$3*'Tabulated f values'!J$3)+Fit_Parameters!$G151*EXP(-Fit_Parameters!$H151*'Tabulated f values'!J$3*'Tabulated f values'!J$3)+Fit_Parameters!$I151*EXP(-Fit_Parameters!$J151*'Tabulated f values'!J$3*'Tabulated f values'!J$3)+Fit_Parameters!$K151*EXP(-Fit_Parameters!$L151*'Tabulated f values'!J$3*'Tabulated f values'!J$3)+Fit_Parameters!$M151</f>
        <v>44.07183783685371</v>
      </c>
      <c r="K148" s="5">
        <f>Fit_Parameters!$C151*EXP(-Fit_Parameters!$D151*'Tabulated f values'!K$3*'Tabulated f values'!K$3)+Fit_Parameters!$E151*EXP(-Fit_Parameters!$F151*'Tabulated f values'!K$3*'Tabulated f values'!K$3)+Fit_Parameters!$G151*EXP(-Fit_Parameters!$H151*'Tabulated f values'!K$3*'Tabulated f values'!K$3)+Fit_Parameters!$I151*EXP(-Fit_Parameters!$J151*'Tabulated f values'!K$3*'Tabulated f values'!K$3)+Fit_Parameters!$K151*EXP(-Fit_Parameters!$L151*'Tabulated f values'!K$3*'Tabulated f values'!K$3)+Fit_Parameters!$M151</f>
        <v>41.225295215083896</v>
      </c>
      <c r="L148" s="5">
        <f>Fit_Parameters!$C151*EXP(-Fit_Parameters!$D151*'Tabulated f values'!L$3*'Tabulated f values'!L$3)+Fit_Parameters!$E151*EXP(-Fit_Parameters!$F151*'Tabulated f values'!L$3*'Tabulated f values'!L$3)+Fit_Parameters!$G151*EXP(-Fit_Parameters!$H151*'Tabulated f values'!L$3*'Tabulated f values'!L$3)+Fit_Parameters!$I151*EXP(-Fit_Parameters!$J151*'Tabulated f values'!L$3*'Tabulated f values'!L$3)+Fit_Parameters!$K151*EXP(-Fit_Parameters!$L151*'Tabulated f values'!L$3*'Tabulated f values'!L$3)+Fit_Parameters!$M151</f>
        <v>38.662762346739463</v>
      </c>
      <c r="M148" s="5">
        <f>Fit_Parameters!$C151*EXP(-Fit_Parameters!$D151*'Tabulated f values'!M$3*'Tabulated f values'!M$3)+Fit_Parameters!$E151*EXP(-Fit_Parameters!$F151*'Tabulated f values'!M$3*'Tabulated f values'!M$3)+Fit_Parameters!$G151*EXP(-Fit_Parameters!$H151*'Tabulated f values'!M$3*'Tabulated f values'!M$3)+Fit_Parameters!$I151*EXP(-Fit_Parameters!$J151*'Tabulated f values'!M$3*'Tabulated f values'!M$3)+Fit_Parameters!$K151*EXP(-Fit_Parameters!$L151*'Tabulated f values'!M$3*'Tabulated f values'!M$3)+Fit_Parameters!$M151</f>
        <v>36.344676975427056</v>
      </c>
      <c r="N148" s="5">
        <f>Fit_Parameters!$C151*EXP(-Fit_Parameters!$D151*'Tabulated f values'!N$3*'Tabulated f values'!N$3)+Fit_Parameters!$E151*EXP(-Fit_Parameters!$F151*'Tabulated f values'!N$3*'Tabulated f values'!N$3)+Fit_Parameters!$G151*EXP(-Fit_Parameters!$H151*'Tabulated f values'!N$3*'Tabulated f values'!N$3)+Fit_Parameters!$I151*EXP(-Fit_Parameters!$J151*'Tabulated f values'!N$3*'Tabulated f values'!N$3)+Fit_Parameters!$K151*EXP(-Fit_Parameters!$L151*'Tabulated f values'!N$3*'Tabulated f values'!N$3)+Fit_Parameters!$M151</f>
        <v>34.225283228468363</v>
      </c>
      <c r="O148" s="5">
        <f>Fit_Parameters!$C151*EXP(-Fit_Parameters!$D151*'Tabulated f values'!O$3*'Tabulated f values'!O$3)+Fit_Parameters!$E151*EXP(-Fit_Parameters!$F151*'Tabulated f values'!O$3*'Tabulated f values'!O$3)+Fit_Parameters!$G151*EXP(-Fit_Parameters!$H151*'Tabulated f values'!O$3*'Tabulated f values'!O$3)+Fit_Parameters!$I151*EXP(-Fit_Parameters!$J151*'Tabulated f values'!O$3*'Tabulated f values'!O$3)+Fit_Parameters!$K151*EXP(-Fit_Parameters!$L151*'Tabulated f values'!O$3*'Tabulated f values'!O$3)+Fit_Parameters!$M151</f>
        <v>32.26860851508048</v>
      </c>
      <c r="P148" s="5">
        <f>Fit_Parameters!$C151*EXP(-Fit_Parameters!$D151*'Tabulated f values'!P$3*'Tabulated f values'!P$3)+Fit_Parameters!$E151*EXP(-Fit_Parameters!$F151*'Tabulated f values'!P$3*'Tabulated f values'!P$3)+Fit_Parameters!$G151*EXP(-Fit_Parameters!$H151*'Tabulated f values'!P$3*'Tabulated f values'!P$3)+Fit_Parameters!$I151*EXP(-Fit_Parameters!$J151*'Tabulated f values'!P$3*'Tabulated f values'!P$3)+Fit_Parameters!$K151*EXP(-Fit_Parameters!$L151*'Tabulated f values'!P$3*'Tabulated f values'!P$3)+Fit_Parameters!$M151</f>
        <v>30.453054427623293</v>
      </c>
      <c r="Q148" s="5">
        <f>Fit_Parameters!$C151*EXP(-Fit_Parameters!$D151*'Tabulated f values'!Q$3*'Tabulated f values'!Q$3)+Fit_Parameters!$E151*EXP(-Fit_Parameters!$F151*'Tabulated f values'!Q$3*'Tabulated f values'!Q$3)+Fit_Parameters!$G151*EXP(-Fit_Parameters!$H151*'Tabulated f values'!Q$3*'Tabulated f values'!Q$3)+Fit_Parameters!$I151*EXP(-Fit_Parameters!$J151*'Tabulated f values'!Q$3*'Tabulated f values'!Q$3)+Fit_Parameters!$K151*EXP(-Fit_Parameters!$L151*'Tabulated f values'!Q$3*'Tabulated f values'!Q$3)+Fit_Parameters!$M151</f>
        <v>28.768982558278161</v>
      </c>
      <c r="R148" s="5">
        <f>Fit_Parameters!$C151*EXP(-Fit_Parameters!$D151*'Tabulated f values'!R$3*'Tabulated f values'!R$3)+Fit_Parameters!$E151*EXP(-Fit_Parameters!$F151*'Tabulated f values'!R$3*'Tabulated f values'!R$3)+Fit_Parameters!$G151*EXP(-Fit_Parameters!$H151*'Tabulated f values'!R$3*'Tabulated f values'!R$3)+Fit_Parameters!$I151*EXP(-Fit_Parameters!$J151*'Tabulated f values'!R$3*'Tabulated f values'!R$3)+Fit_Parameters!$K151*EXP(-Fit_Parameters!$L151*'Tabulated f values'!R$3*'Tabulated f values'!R$3)+Fit_Parameters!$M151</f>
        <v>27.21372753287622</v>
      </c>
      <c r="S148" s="5">
        <f>Fit_Parameters!$C151*EXP(-Fit_Parameters!$D151*'Tabulated f values'!S$3*'Tabulated f values'!S$3)+Fit_Parameters!$E151*EXP(-Fit_Parameters!$F151*'Tabulated f values'!S$3*'Tabulated f values'!S$3)+Fit_Parameters!$G151*EXP(-Fit_Parameters!$H151*'Tabulated f values'!S$3*'Tabulated f values'!S$3)+Fit_Parameters!$I151*EXP(-Fit_Parameters!$J151*'Tabulated f values'!S$3*'Tabulated f values'!S$3)+Fit_Parameters!$K151*EXP(-Fit_Parameters!$L151*'Tabulated f values'!S$3*'Tabulated f values'!S$3)+Fit_Parameters!$M151</f>
        <v>25.786932907292325</v>
      </c>
      <c r="T148" s="5">
        <f>Fit_Parameters!$C151*EXP(-Fit_Parameters!$D151*'Tabulated f values'!T$3*'Tabulated f values'!T$3)+Fit_Parameters!$E151*EXP(-Fit_Parameters!$F151*'Tabulated f values'!T$3*'Tabulated f values'!T$3)+Fit_Parameters!$G151*EXP(-Fit_Parameters!$H151*'Tabulated f values'!T$3*'Tabulated f values'!T$3)+Fit_Parameters!$I151*EXP(-Fit_Parameters!$J151*'Tabulated f values'!T$3*'Tabulated f values'!T$3)+Fit_Parameters!$K151*EXP(-Fit_Parameters!$L151*'Tabulated f values'!T$3*'Tabulated f values'!T$3)+Fit_Parameters!$M151</f>
        <v>24.487415222423429</v>
      </c>
      <c r="U148" s="5">
        <f>Fit_Parameters!$C151*EXP(-Fit_Parameters!$D151*'Tabulated f values'!U$3*'Tabulated f values'!U$3)+Fit_Parameters!$E151*EXP(-Fit_Parameters!$F151*'Tabulated f values'!U$3*'Tabulated f values'!U$3)+Fit_Parameters!$G151*EXP(-Fit_Parameters!$H151*'Tabulated f values'!U$3*'Tabulated f values'!U$3)+Fit_Parameters!$I151*EXP(-Fit_Parameters!$J151*'Tabulated f values'!U$3*'Tabulated f values'!U$3)+Fit_Parameters!$K151*EXP(-Fit_Parameters!$L151*'Tabulated f values'!U$3*'Tabulated f values'!U$3)+Fit_Parameters!$M151</f>
        <v>23.311630839166099</v>
      </c>
      <c r="V148" s="5">
        <f>Fit_Parameters!$C151*EXP(-Fit_Parameters!$D151*'Tabulated f values'!V$3*'Tabulated f values'!V$3)+Fit_Parameters!$E151*EXP(-Fit_Parameters!$F151*'Tabulated f values'!V$3*'Tabulated f values'!V$3)+Fit_Parameters!$G151*EXP(-Fit_Parameters!$H151*'Tabulated f values'!V$3*'Tabulated f values'!V$3)+Fit_Parameters!$I151*EXP(-Fit_Parameters!$J151*'Tabulated f values'!V$3*'Tabulated f values'!V$3)+Fit_Parameters!$K151*EXP(-Fit_Parameters!$L151*'Tabulated f values'!V$3*'Tabulated f values'!V$3)+Fit_Parameters!$M151</f>
        <v>22.253327853083533</v>
      </c>
      <c r="W148" s="5">
        <f>Fit_Parameters!$C151*EXP(-Fit_Parameters!$D151*'Tabulated f values'!W$3*'Tabulated f values'!W$3)+Fit_Parameters!$E151*EXP(-Fit_Parameters!$F151*'Tabulated f values'!W$3*'Tabulated f values'!W$3)+Fit_Parameters!$G151*EXP(-Fit_Parameters!$H151*'Tabulated f values'!W$3*'Tabulated f values'!W$3)+Fit_Parameters!$I151*EXP(-Fit_Parameters!$J151*'Tabulated f values'!W$3*'Tabulated f values'!W$3)+Fit_Parameters!$K151*EXP(-Fit_Parameters!$L151*'Tabulated f values'!W$3*'Tabulated f values'!W$3)+Fit_Parameters!$M151</f>
        <v>21.30389411157816</v>
      </c>
      <c r="X148" s="5">
        <f>Fit_Parameters!$C151*EXP(-Fit_Parameters!$D151*'Tabulated f values'!X$3*'Tabulated f values'!X$3)+Fit_Parameters!$E151*EXP(-Fit_Parameters!$F151*'Tabulated f values'!X$3*'Tabulated f values'!X$3)+Fit_Parameters!$G151*EXP(-Fit_Parameters!$H151*'Tabulated f values'!X$3*'Tabulated f values'!X$3)+Fit_Parameters!$I151*EXP(-Fit_Parameters!$J151*'Tabulated f values'!X$3*'Tabulated f values'!X$3)+Fit_Parameters!$K151*EXP(-Fit_Parameters!$L151*'Tabulated f values'!X$3*'Tabulated f values'!X$3)+Fit_Parameters!$M151</f>
        <v>20.453021636349504</v>
      </c>
      <c r="Y148" s="5">
        <f>Fit_Parameters!$C151*EXP(-Fit_Parameters!$D151*'Tabulated f values'!Y$3*'Tabulated f values'!Y$3)+Fit_Parameters!$E151*EXP(-Fit_Parameters!$F151*'Tabulated f values'!Y$3*'Tabulated f values'!Y$3)+Fit_Parameters!$G151*EXP(-Fit_Parameters!$H151*'Tabulated f values'!Y$3*'Tabulated f values'!Y$3)+Fit_Parameters!$I151*EXP(-Fit_Parameters!$J151*'Tabulated f values'!Y$3*'Tabulated f values'!Y$3)+Fit_Parameters!$K151*EXP(-Fit_Parameters!$L151*'Tabulated f values'!Y$3*'Tabulated f values'!Y$3)+Fit_Parameters!$M151</f>
        <v>19.689446943671818</v>
      </c>
      <c r="Z148" s="5">
        <f>Fit_Parameters!$C151*EXP(-Fit_Parameters!$D151*'Tabulated f values'!Z$3*'Tabulated f values'!Z$3)+Fit_Parameters!$E151*EXP(-Fit_Parameters!$F151*'Tabulated f values'!Z$3*'Tabulated f values'!Z$3)+Fit_Parameters!$G151*EXP(-Fit_Parameters!$H151*'Tabulated f values'!Z$3*'Tabulated f values'!Z$3)+Fit_Parameters!$I151*EXP(-Fit_Parameters!$J151*'Tabulated f values'!Z$3*'Tabulated f values'!Z$3)+Fit_Parameters!$K151*EXP(-Fit_Parameters!$L151*'Tabulated f values'!Z$3*'Tabulated f values'!Z$3)+Fit_Parameters!$M151</f>
        <v>19.001635479293363</v>
      </c>
      <c r="AA148" s="5">
        <f>Fit_Parameters!$C151*EXP(-Fit_Parameters!$D151*'Tabulated f values'!AA$3*'Tabulated f values'!AA$3)+Fit_Parameters!$E151*EXP(-Fit_Parameters!$F151*'Tabulated f values'!AA$3*'Tabulated f values'!AA$3)+Fit_Parameters!$G151*EXP(-Fit_Parameters!$H151*'Tabulated f values'!AA$3*'Tabulated f values'!AA$3)+Fit_Parameters!$I151*EXP(-Fit_Parameters!$J151*'Tabulated f values'!AA$3*'Tabulated f values'!AA$3)+Fit_Parameters!$K151*EXP(-Fit_Parameters!$L151*'Tabulated f values'!AA$3*'Tabulated f values'!AA$3)+Fit_Parameters!$M151</f>
        <v>18.378348121398083</v>
      </c>
      <c r="AB148" s="5">
        <f>Fit_Parameters!$C151*EXP(-Fit_Parameters!$D151*'Tabulated f values'!AB$3*'Tabulated f values'!AB$3)+Fit_Parameters!$E151*EXP(-Fit_Parameters!$F151*'Tabulated f values'!AB$3*'Tabulated f values'!AB$3)+Fit_Parameters!$G151*EXP(-Fit_Parameters!$H151*'Tabulated f values'!AB$3*'Tabulated f values'!AB$3)+Fit_Parameters!$I151*EXP(-Fit_Parameters!$J151*'Tabulated f values'!AB$3*'Tabulated f values'!AB$3)+Fit_Parameters!$K151*EXP(-Fit_Parameters!$L151*'Tabulated f values'!AB$3*'Tabulated f values'!AB$3)+Fit_Parameters!$M151</f>
        <v>17.809068354331096</v>
      </c>
      <c r="AC148" s="5">
        <f>Fit_Parameters!$C151*EXP(-Fit_Parameters!$D151*'Tabulated f values'!AC$3*'Tabulated f values'!AC$3)+Fit_Parameters!$E151*EXP(-Fit_Parameters!$F151*'Tabulated f values'!AC$3*'Tabulated f values'!AC$3)+Fit_Parameters!$G151*EXP(-Fit_Parameters!$H151*'Tabulated f values'!AC$3*'Tabulated f values'!AC$3)+Fit_Parameters!$I151*EXP(-Fit_Parameters!$J151*'Tabulated f values'!AC$3*'Tabulated f values'!AC$3)+Fit_Parameters!$K151*EXP(-Fit_Parameters!$L151*'Tabulated f values'!AC$3*'Tabulated f values'!AC$3)+Fit_Parameters!$M151</f>
        <v>17.284291531997162</v>
      </c>
      <c r="AD148" s="5"/>
      <c r="AE148" s="5"/>
      <c r="AF148" s="5"/>
      <c r="AG148" s="5"/>
    </row>
    <row r="149" spans="1:33" x14ac:dyDescent="0.25">
      <c r="A149">
        <f>Fit_Parameters!A152</f>
        <v>65</v>
      </c>
      <c r="B149" t="str">
        <f>Fit_Parameters!B152</f>
        <v>Tb3+</v>
      </c>
      <c r="C149" s="5">
        <f>Fit_Parameters!$C152*EXP(-Fit_Parameters!$D152*'Tabulated f values'!C$3*'Tabulated f values'!C$3)+Fit_Parameters!$E152*EXP(-Fit_Parameters!$F152*'Tabulated f values'!C$3*'Tabulated f values'!C$3)+Fit_Parameters!$G152*EXP(-Fit_Parameters!$H152*'Tabulated f values'!C$3*'Tabulated f values'!C$3)+Fit_Parameters!$I152*EXP(-Fit_Parameters!$J152*'Tabulated f values'!C$3*'Tabulated f values'!C$3)+Fit_Parameters!$K152*EXP(-Fit_Parameters!$L152*'Tabulated f values'!C$3*'Tabulated f values'!C$3)+Fit_Parameters!$M152</f>
        <v>61.998853000000011</v>
      </c>
      <c r="D149" s="5">
        <f>Fit_Parameters!$C152*EXP(-Fit_Parameters!$D152*'Tabulated f values'!D$3*'Tabulated f values'!D$3)+Fit_Parameters!$E152*EXP(-Fit_Parameters!$F152*'Tabulated f values'!D$3*'Tabulated f values'!D$3)+Fit_Parameters!$G152*EXP(-Fit_Parameters!$H152*'Tabulated f values'!D$3*'Tabulated f values'!D$3)+Fit_Parameters!$I152*EXP(-Fit_Parameters!$J152*'Tabulated f values'!D$3*'Tabulated f values'!D$3)+Fit_Parameters!$K152*EXP(-Fit_Parameters!$L152*'Tabulated f values'!D$3*'Tabulated f values'!D$3)+Fit_Parameters!$M152</f>
        <v>61.361420001374896</v>
      </c>
      <c r="E149" s="5">
        <f>Fit_Parameters!$C152*EXP(-Fit_Parameters!$D152*'Tabulated f values'!E$3*'Tabulated f values'!E$3)+Fit_Parameters!$E152*EXP(-Fit_Parameters!$F152*'Tabulated f values'!E$3*'Tabulated f values'!E$3)+Fit_Parameters!$G152*EXP(-Fit_Parameters!$H152*'Tabulated f values'!E$3*'Tabulated f values'!E$3)+Fit_Parameters!$I152*EXP(-Fit_Parameters!$J152*'Tabulated f values'!E$3*'Tabulated f values'!E$3)+Fit_Parameters!$K152*EXP(-Fit_Parameters!$L152*'Tabulated f values'!E$3*'Tabulated f values'!E$3)+Fit_Parameters!$M152</f>
        <v>59.559784050194992</v>
      </c>
      <c r="F149" s="5">
        <f>Fit_Parameters!$C152*EXP(-Fit_Parameters!$D152*'Tabulated f values'!F$3*'Tabulated f values'!F$3)+Fit_Parameters!$E152*EXP(-Fit_Parameters!$F152*'Tabulated f values'!F$3*'Tabulated f values'!F$3)+Fit_Parameters!$G152*EXP(-Fit_Parameters!$H152*'Tabulated f values'!F$3*'Tabulated f values'!F$3)+Fit_Parameters!$I152*EXP(-Fit_Parameters!$J152*'Tabulated f values'!F$3*'Tabulated f values'!F$3)+Fit_Parameters!$K152*EXP(-Fit_Parameters!$L152*'Tabulated f values'!F$3*'Tabulated f values'!F$3)+Fit_Parameters!$M152</f>
        <v>56.88174561165944</v>
      </c>
      <c r="G149" s="5">
        <f>Fit_Parameters!$C152*EXP(-Fit_Parameters!$D152*'Tabulated f values'!G$3*'Tabulated f values'!G$3)+Fit_Parameters!$E152*EXP(-Fit_Parameters!$F152*'Tabulated f values'!G$3*'Tabulated f values'!G$3)+Fit_Parameters!$G152*EXP(-Fit_Parameters!$H152*'Tabulated f values'!G$3*'Tabulated f values'!G$3)+Fit_Parameters!$I152*EXP(-Fit_Parameters!$J152*'Tabulated f values'!G$3*'Tabulated f values'!G$3)+Fit_Parameters!$K152*EXP(-Fit_Parameters!$L152*'Tabulated f values'!G$3*'Tabulated f values'!G$3)+Fit_Parameters!$M152</f>
        <v>53.68882358622939</v>
      </c>
      <c r="H149" s="5">
        <f>Fit_Parameters!$C152*EXP(-Fit_Parameters!$D152*'Tabulated f values'!H$3*'Tabulated f values'!H$3)+Fit_Parameters!$E152*EXP(-Fit_Parameters!$F152*'Tabulated f values'!H$3*'Tabulated f values'!H$3)+Fit_Parameters!$G152*EXP(-Fit_Parameters!$H152*'Tabulated f values'!H$3*'Tabulated f values'!H$3)+Fit_Parameters!$I152*EXP(-Fit_Parameters!$J152*'Tabulated f values'!H$3*'Tabulated f values'!H$3)+Fit_Parameters!$K152*EXP(-Fit_Parameters!$L152*'Tabulated f values'!H$3*'Tabulated f values'!H$3)+Fit_Parameters!$M152</f>
        <v>50.313993504374494</v>
      </c>
      <c r="I149" s="5">
        <f>Fit_Parameters!$C152*EXP(-Fit_Parameters!$D152*'Tabulated f values'!I$3*'Tabulated f values'!I$3)+Fit_Parameters!$E152*EXP(-Fit_Parameters!$F152*'Tabulated f values'!I$3*'Tabulated f values'!I$3)+Fit_Parameters!$G152*EXP(-Fit_Parameters!$H152*'Tabulated f values'!I$3*'Tabulated f values'!I$3)+Fit_Parameters!$I152*EXP(-Fit_Parameters!$J152*'Tabulated f values'!I$3*'Tabulated f values'!I$3)+Fit_Parameters!$K152*EXP(-Fit_Parameters!$L152*'Tabulated f values'!I$3*'Tabulated f values'!I$3)+Fit_Parameters!$M152</f>
        <v>47.002771109122889</v>
      </c>
      <c r="J149" s="5">
        <f>Fit_Parameters!$C152*EXP(-Fit_Parameters!$D152*'Tabulated f values'!J$3*'Tabulated f values'!J$3)+Fit_Parameters!$E152*EXP(-Fit_Parameters!$F152*'Tabulated f values'!J$3*'Tabulated f values'!J$3)+Fit_Parameters!$G152*EXP(-Fit_Parameters!$H152*'Tabulated f values'!J$3*'Tabulated f values'!J$3)+Fit_Parameters!$I152*EXP(-Fit_Parameters!$J152*'Tabulated f values'!J$3*'Tabulated f values'!J$3)+Fit_Parameters!$K152*EXP(-Fit_Parameters!$L152*'Tabulated f values'!J$3*'Tabulated f values'!J$3)+Fit_Parameters!$M152</f>
        <v>43.901155836510384</v>
      </c>
      <c r="K149" s="5">
        <f>Fit_Parameters!$C152*EXP(-Fit_Parameters!$D152*'Tabulated f values'!K$3*'Tabulated f values'!K$3)+Fit_Parameters!$E152*EXP(-Fit_Parameters!$F152*'Tabulated f values'!K$3*'Tabulated f values'!K$3)+Fit_Parameters!$G152*EXP(-Fit_Parameters!$H152*'Tabulated f values'!K$3*'Tabulated f values'!K$3)+Fit_Parameters!$I152*EXP(-Fit_Parameters!$J152*'Tabulated f values'!K$3*'Tabulated f values'!K$3)+Fit_Parameters!$K152*EXP(-Fit_Parameters!$L152*'Tabulated f values'!K$3*'Tabulated f values'!K$3)+Fit_Parameters!$M152</f>
        <v>41.071601736208052</v>
      </c>
      <c r="L149" s="5">
        <f>Fit_Parameters!$C152*EXP(-Fit_Parameters!$D152*'Tabulated f values'!L$3*'Tabulated f values'!L$3)+Fit_Parameters!$E152*EXP(-Fit_Parameters!$F152*'Tabulated f values'!L$3*'Tabulated f values'!L$3)+Fit_Parameters!$G152*EXP(-Fit_Parameters!$H152*'Tabulated f values'!L$3*'Tabulated f values'!L$3)+Fit_Parameters!$I152*EXP(-Fit_Parameters!$J152*'Tabulated f values'!L$3*'Tabulated f values'!L$3)+Fit_Parameters!$K152*EXP(-Fit_Parameters!$L152*'Tabulated f values'!L$3*'Tabulated f values'!L$3)+Fit_Parameters!$M152</f>
        <v>38.518696249589752</v>
      </c>
      <c r="M149" s="5">
        <f>Fit_Parameters!$C152*EXP(-Fit_Parameters!$D152*'Tabulated f values'!M$3*'Tabulated f values'!M$3)+Fit_Parameters!$E152*EXP(-Fit_Parameters!$F152*'Tabulated f values'!M$3*'Tabulated f values'!M$3)+Fit_Parameters!$G152*EXP(-Fit_Parameters!$H152*'Tabulated f values'!M$3*'Tabulated f values'!M$3)+Fit_Parameters!$I152*EXP(-Fit_Parameters!$J152*'Tabulated f values'!M$3*'Tabulated f values'!M$3)+Fit_Parameters!$K152*EXP(-Fit_Parameters!$L152*'Tabulated f values'!M$3*'Tabulated f values'!M$3)+Fit_Parameters!$M152</f>
        <v>36.214694213002559</v>
      </c>
      <c r="N149" s="5">
        <f>Fit_Parameters!$C152*EXP(-Fit_Parameters!$D152*'Tabulated f values'!N$3*'Tabulated f values'!N$3)+Fit_Parameters!$E152*EXP(-Fit_Parameters!$F152*'Tabulated f values'!N$3*'Tabulated f values'!N$3)+Fit_Parameters!$G152*EXP(-Fit_Parameters!$H152*'Tabulated f values'!N$3*'Tabulated f values'!N$3)+Fit_Parameters!$I152*EXP(-Fit_Parameters!$J152*'Tabulated f values'!N$3*'Tabulated f values'!N$3)+Fit_Parameters!$K152*EXP(-Fit_Parameters!$L152*'Tabulated f values'!N$3*'Tabulated f values'!N$3)+Fit_Parameters!$M152</f>
        <v>34.120480805798493</v>
      </c>
      <c r="O149" s="5">
        <f>Fit_Parameters!$C152*EXP(-Fit_Parameters!$D152*'Tabulated f values'!O$3*'Tabulated f values'!O$3)+Fit_Parameters!$E152*EXP(-Fit_Parameters!$F152*'Tabulated f values'!O$3*'Tabulated f values'!O$3)+Fit_Parameters!$G152*EXP(-Fit_Parameters!$H152*'Tabulated f values'!O$3*'Tabulated f values'!O$3)+Fit_Parameters!$I152*EXP(-Fit_Parameters!$J152*'Tabulated f values'!O$3*'Tabulated f values'!O$3)+Fit_Parameters!$K152*EXP(-Fit_Parameters!$L152*'Tabulated f values'!O$3*'Tabulated f values'!O$3)+Fit_Parameters!$M152</f>
        <v>32.199719415850851</v>
      </c>
      <c r="P149" s="5">
        <f>Fit_Parameters!$C152*EXP(-Fit_Parameters!$D152*'Tabulated f values'!P$3*'Tabulated f values'!P$3)+Fit_Parameters!$E152*EXP(-Fit_Parameters!$F152*'Tabulated f values'!P$3*'Tabulated f values'!P$3)+Fit_Parameters!$G152*EXP(-Fit_Parameters!$H152*'Tabulated f values'!P$3*'Tabulated f values'!P$3)+Fit_Parameters!$I152*EXP(-Fit_Parameters!$J152*'Tabulated f values'!P$3*'Tabulated f values'!P$3)+Fit_Parameters!$K152*EXP(-Fit_Parameters!$L152*'Tabulated f values'!P$3*'Tabulated f values'!P$3)+Fit_Parameters!$M152</f>
        <v>30.425704207686593</v>
      </c>
      <c r="Q149" s="5">
        <f>Fit_Parameters!$C152*EXP(-Fit_Parameters!$D152*'Tabulated f values'!Q$3*'Tabulated f values'!Q$3)+Fit_Parameters!$E152*EXP(-Fit_Parameters!$F152*'Tabulated f values'!Q$3*'Tabulated f values'!Q$3)+Fit_Parameters!$G152*EXP(-Fit_Parameters!$H152*'Tabulated f values'!Q$3*'Tabulated f values'!Q$3)+Fit_Parameters!$I152*EXP(-Fit_Parameters!$J152*'Tabulated f values'!Q$3*'Tabulated f values'!Q$3)+Fit_Parameters!$K152*EXP(-Fit_Parameters!$L152*'Tabulated f values'!Q$3*'Tabulated f values'!Q$3)+Fit_Parameters!$M152</f>
        <v>28.782308719837999</v>
      </c>
      <c r="R149" s="5">
        <f>Fit_Parameters!$C152*EXP(-Fit_Parameters!$D152*'Tabulated f values'!R$3*'Tabulated f values'!R$3)+Fit_Parameters!$E152*EXP(-Fit_Parameters!$F152*'Tabulated f values'!R$3*'Tabulated f values'!R$3)+Fit_Parameters!$G152*EXP(-Fit_Parameters!$H152*'Tabulated f values'!R$3*'Tabulated f values'!R$3)+Fit_Parameters!$I152*EXP(-Fit_Parameters!$J152*'Tabulated f values'!R$3*'Tabulated f values'!R$3)+Fit_Parameters!$K152*EXP(-Fit_Parameters!$L152*'Tabulated f values'!R$3*'Tabulated f values'!R$3)+Fit_Parameters!$M152</f>
        <v>27.261490878129365</v>
      </c>
      <c r="S149" s="5">
        <f>Fit_Parameters!$C152*EXP(-Fit_Parameters!$D152*'Tabulated f values'!S$3*'Tabulated f values'!S$3)+Fit_Parameters!$E152*EXP(-Fit_Parameters!$F152*'Tabulated f values'!S$3*'Tabulated f values'!S$3)+Fit_Parameters!$G152*EXP(-Fit_Parameters!$H152*'Tabulated f values'!S$3*'Tabulated f values'!S$3)+Fit_Parameters!$I152*EXP(-Fit_Parameters!$J152*'Tabulated f values'!S$3*'Tabulated f values'!S$3)+Fit_Parameters!$K152*EXP(-Fit_Parameters!$L152*'Tabulated f values'!S$3*'Tabulated f values'!S$3)+Fit_Parameters!$M152</f>
        <v>25.859708914177602</v>
      </c>
      <c r="T149" s="5">
        <f>Fit_Parameters!$C152*EXP(-Fit_Parameters!$D152*'Tabulated f values'!T$3*'Tabulated f values'!T$3)+Fit_Parameters!$E152*EXP(-Fit_Parameters!$F152*'Tabulated f values'!T$3*'Tabulated f values'!T$3)+Fit_Parameters!$G152*EXP(-Fit_Parameters!$H152*'Tabulated f values'!T$3*'Tabulated f values'!T$3)+Fit_Parameters!$I152*EXP(-Fit_Parameters!$J152*'Tabulated f values'!T$3*'Tabulated f values'!T$3)+Fit_Parameters!$K152*EXP(-Fit_Parameters!$L152*'Tabulated f values'!T$3*'Tabulated f values'!T$3)+Fit_Parameters!$M152</f>
        <v>24.574778414012407</v>
      </c>
      <c r="U149" s="5">
        <f>Fit_Parameters!$C152*EXP(-Fit_Parameters!$D152*'Tabulated f values'!U$3*'Tabulated f values'!U$3)+Fit_Parameters!$E152*EXP(-Fit_Parameters!$F152*'Tabulated f values'!U$3*'Tabulated f values'!U$3)+Fit_Parameters!$G152*EXP(-Fit_Parameters!$H152*'Tabulated f values'!U$3*'Tabulated f values'!U$3)+Fit_Parameters!$I152*EXP(-Fit_Parameters!$J152*'Tabulated f values'!U$3*'Tabulated f values'!U$3)+Fit_Parameters!$K152*EXP(-Fit_Parameters!$L152*'Tabulated f values'!U$3*'Tabulated f values'!U$3)+Fit_Parameters!$M152</f>
        <v>23.403796762457048</v>
      </c>
      <c r="V149" s="5">
        <f>Fit_Parameters!$C152*EXP(-Fit_Parameters!$D152*'Tabulated f values'!V$3*'Tabulated f values'!V$3)+Fit_Parameters!$E152*EXP(-Fit_Parameters!$F152*'Tabulated f values'!V$3*'Tabulated f values'!V$3)+Fit_Parameters!$G152*EXP(-Fit_Parameters!$H152*'Tabulated f values'!V$3*'Tabulated f values'!V$3)+Fit_Parameters!$I152*EXP(-Fit_Parameters!$J152*'Tabulated f values'!V$3*'Tabulated f values'!V$3)+Fit_Parameters!$K152*EXP(-Fit_Parameters!$L152*'Tabulated f values'!V$3*'Tabulated f values'!V$3)+Fit_Parameters!$M152</f>
        <v>22.342141870168234</v>
      </c>
      <c r="W149" s="5">
        <f>Fit_Parameters!$C152*EXP(-Fit_Parameters!$D152*'Tabulated f values'!W$3*'Tabulated f values'!W$3)+Fit_Parameters!$E152*EXP(-Fit_Parameters!$F152*'Tabulated f values'!W$3*'Tabulated f values'!W$3)+Fit_Parameters!$G152*EXP(-Fit_Parameters!$H152*'Tabulated f values'!W$3*'Tabulated f values'!W$3)+Fit_Parameters!$I152*EXP(-Fit_Parameters!$J152*'Tabulated f values'!W$3*'Tabulated f values'!W$3)+Fit_Parameters!$K152*EXP(-Fit_Parameters!$L152*'Tabulated f values'!W$3*'Tabulated f values'!W$3)+Fit_Parameters!$M152</f>
        <v>21.383271405238879</v>
      </c>
      <c r="X149" s="5">
        <f>Fit_Parameters!$C152*EXP(-Fit_Parameters!$D152*'Tabulated f values'!X$3*'Tabulated f values'!X$3)+Fit_Parameters!$E152*EXP(-Fit_Parameters!$F152*'Tabulated f values'!X$3*'Tabulated f values'!X$3)+Fit_Parameters!$G152*EXP(-Fit_Parameters!$H152*'Tabulated f values'!X$3*'Tabulated f values'!X$3)+Fit_Parameters!$I152*EXP(-Fit_Parameters!$J152*'Tabulated f values'!X$3*'Tabulated f values'!X$3)+Fit_Parameters!$K152*EXP(-Fit_Parameters!$L152*'Tabulated f values'!X$3*'Tabulated f values'!X$3)+Fit_Parameters!$M152</f>
        <v>20.519002589884479</v>
      </c>
      <c r="Y149" s="5">
        <f>Fit_Parameters!$C152*EXP(-Fit_Parameters!$D152*'Tabulated f values'!Y$3*'Tabulated f values'!Y$3)+Fit_Parameters!$E152*EXP(-Fit_Parameters!$F152*'Tabulated f values'!Y$3*'Tabulated f values'!Y$3)+Fit_Parameters!$G152*EXP(-Fit_Parameters!$H152*'Tabulated f values'!Y$3*'Tabulated f values'!Y$3)+Fit_Parameters!$I152*EXP(-Fit_Parameters!$J152*'Tabulated f values'!Y$3*'Tabulated f values'!Y$3)+Fit_Parameters!$K152*EXP(-Fit_Parameters!$L152*'Tabulated f values'!Y$3*'Tabulated f values'!Y$3)+Fit_Parameters!$M152</f>
        <v>19.740015524136922</v>
      </c>
      <c r="Z149" s="5">
        <f>Fit_Parameters!$C152*EXP(-Fit_Parameters!$D152*'Tabulated f values'!Z$3*'Tabulated f values'!Z$3)+Fit_Parameters!$E152*EXP(-Fit_Parameters!$F152*'Tabulated f values'!Z$3*'Tabulated f values'!Z$3)+Fit_Parameters!$G152*EXP(-Fit_Parameters!$H152*'Tabulated f values'!Z$3*'Tabulated f values'!Z$3)+Fit_Parameters!$I152*EXP(-Fit_Parameters!$J152*'Tabulated f values'!Z$3*'Tabulated f values'!Z$3)+Fit_Parameters!$K152*EXP(-Fit_Parameters!$L152*'Tabulated f values'!Z$3*'Tabulated f values'!Z$3)+Fit_Parameters!$M152</f>
        <v>19.036410191295815</v>
      </c>
      <c r="AA149" s="5">
        <f>Fit_Parameters!$C152*EXP(-Fit_Parameters!$D152*'Tabulated f values'!AA$3*'Tabulated f values'!AA$3)+Fit_Parameters!$E152*EXP(-Fit_Parameters!$F152*'Tabulated f values'!AA$3*'Tabulated f values'!AA$3)+Fit_Parameters!$G152*EXP(-Fit_Parameters!$H152*'Tabulated f values'!AA$3*'Tabulated f values'!AA$3)+Fit_Parameters!$I152*EXP(-Fit_Parameters!$J152*'Tabulated f values'!AA$3*'Tabulated f values'!AA$3)+Fit_Parameters!$K152*EXP(-Fit_Parameters!$L152*'Tabulated f values'!AA$3*'Tabulated f values'!AA$3)+Fit_Parameters!$M152</f>
        <v>18.398220280544514</v>
      </c>
      <c r="AB149" s="5">
        <f>Fit_Parameters!$C152*EXP(-Fit_Parameters!$D152*'Tabulated f values'!AB$3*'Tabulated f values'!AB$3)+Fit_Parameters!$E152*EXP(-Fit_Parameters!$F152*'Tabulated f values'!AB$3*'Tabulated f values'!AB$3)+Fit_Parameters!$G152*EXP(-Fit_Parameters!$H152*'Tabulated f values'!AB$3*'Tabulated f values'!AB$3)+Fit_Parameters!$I152*EXP(-Fit_Parameters!$J152*'Tabulated f values'!AB$3*'Tabulated f values'!AB$3)+Fit_Parameters!$K152*EXP(-Fit_Parameters!$L152*'Tabulated f values'!AB$3*'Tabulated f values'!AB$3)+Fit_Parameters!$M152</f>
        <v>17.815836868436818</v>
      </c>
      <c r="AC149" s="5">
        <f>Fit_Parameters!$C152*EXP(-Fit_Parameters!$D152*'Tabulated f values'!AC$3*'Tabulated f values'!AC$3)+Fit_Parameters!$E152*EXP(-Fit_Parameters!$F152*'Tabulated f values'!AC$3*'Tabulated f values'!AC$3)+Fit_Parameters!$G152*EXP(-Fit_Parameters!$H152*'Tabulated f values'!AC$3*'Tabulated f values'!AC$3)+Fit_Parameters!$I152*EXP(-Fit_Parameters!$J152*'Tabulated f values'!AC$3*'Tabulated f values'!AC$3)+Fit_Parameters!$K152*EXP(-Fit_Parameters!$L152*'Tabulated f values'!AC$3*'Tabulated f values'!AC$3)+Fit_Parameters!$M152</f>
        <v>17.280325602977911</v>
      </c>
      <c r="AD149" s="5"/>
      <c r="AE149" s="5"/>
      <c r="AF149" s="5"/>
      <c r="AG149" s="5"/>
    </row>
    <row r="150" spans="1:33" x14ac:dyDescent="0.25">
      <c r="A150">
        <f>Fit_Parameters!A153</f>
        <v>66</v>
      </c>
      <c r="B150" t="str">
        <f>Fit_Parameters!B153</f>
        <v>Dy</v>
      </c>
      <c r="C150" s="5">
        <f>Fit_Parameters!$C153*EXP(-Fit_Parameters!$D153*'Tabulated f values'!C$3*'Tabulated f values'!C$3)+Fit_Parameters!$E153*EXP(-Fit_Parameters!$F153*'Tabulated f values'!C$3*'Tabulated f values'!C$3)+Fit_Parameters!$G153*EXP(-Fit_Parameters!$H153*'Tabulated f values'!C$3*'Tabulated f values'!C$3)+Fit_Parameters!$I153*EXP(-Fit_Parameters!$J153*'Tabulated f values'!C$3*'Tabulated f values'!C$3)+Fit_Parameters!$K153*EXP(-Fit_Parameters!$L153*'Tabulated f values'!C$3*'Tabulated f values'!C$3)+Fit_Parameters!$M153</f>
        <v>65.981253000000009</v>
      </c>
      <c r="D150" s="5">
        <f>Fit_Parameters!$C153*EXP(-Fit_Parameters!$D153*'Tabulated f values'!D$3*'Tabulated f values'!D$3)+Fit_Parameters!$E153*EXP(-Fit_Parameters!$F153*'Tabulated f values'!D$3*'Tabulated f values'!D$3)+Fit_Parameters!$G153*EXP(-Fit_Parameters!$H153*'Tabulated f values'!D$3*'Tabulated f values'!D$3)+Fit_Parameters!$I153*EXP(-Fit_Parameters!$J153*'Tabulated f values'!D$3*'Tabulated f values'!D$3)+Fit_Parameters!$K153*EXP(-Fit_Parameters!$L153*'Tabulated f values'!D$3*'Tabulated f values'!D$3)+Fit_Parameters!$M153</f>
        <v>64.645200792876039</v>
      </c>
      <c r="E150" s="5">
        <f>Fit_Parameters!$C153*EXP(-Fit_Parameters!$D153*'Tabulated f values'!E$3*'Tabulated f values'!E$3)+Fit_Parameters!$E153*EXP(-Fit_Parameters!$F153*'Tabulated f values'!E$3*'Tabulated f values'!E$3)+Fit_Parameters!$G153*EXP(-Fit_Parameters!$H153*'Tabulated f values'!E$3*'Tabulated f values'!E$3)+Fit_Parameters!$I153*EXP(-Fit_Parameters!$J153*'Tabulated f values'!E$3*'Tabulated f values'!E$3)+Fit_Parameters!$K153*EXP(-Fit_Parameters!$L153*'Tabulated f values'!E$3*'Tabulated f values'!E$3)+Fit_Parameters!$M153</f>
        <v>61.684875455712188</v>
      </c>
      <c r="F150" s="5">
        <f>Fit_Parameters!$C153*EXP(-Fit_Parameters!$D153*'Tabulated f values'!F$3*'Tabulated f values'!F$3)+Fit_Parameters!$E153*EXP(-Fit_Parameters!$F153*'Tabulated f values'!F$3*'Tabulated f values'!F$3)+Fit_Parameters!$G153*EXP(-Fit_Parameters!$H153*'Tabulated f values'!F$3*'Tabulated f values'!F$3)+Fit_Parameters!$I153*EXP(-Fit_Parameters!$J153*'Tabulated f values'!F$3*'Tabulated f values'!F$3)+Fit_Parameters!$K153*EXP(-Fit_Parameters!$L153*'Tabulated f values'!F$3*'Tabulated f values'!F$3)+Fit_Parameters!$M153</f>
        <v>58.419720176380025</v>
      </c>
      <c r="G150" s="5">
        <f>Fit_Parameters!$C153*EXP(-Fit_Parameters!$D153*'Tabulated f values'!G$3*'Tabulated f values'!G$3)+Fit_Parameters!$E153*EXP(-Fit_Parameters!$F153*'Tabulated f values'!G$3*'Tabulated f values'!G$3)+Fit_Parameters!$G153*EXP(-Fit_Parameters!$H153*'Tabulated f values'!G$3*'Tabulated f values'!G$3)+Fit_Parameters!$I153*EXP(-Fit_Parameters!$J153*'Tabulated f values'!G$3*'Tabulated f values'!G$3)+Fit_Parameters!$K153*EXP(-Fit_Parameters!$L153*'Tabulated f values'!G$3*'Tabulated f values'!G$3)+Fit_Parameters!$M153</f>
        <v>55.074309897160731</v>
      </c>
      <c r="H150" s="5">
        <f>Fit_Parameters!$C153*EXP(-Fit_Parameters!$D153*'Tabulated f values'!H$3*'Tabulated f values'!H$3)+Fit_Parameters!$E153*EXP(-Fit_Parameters!$F153*'Tabulated f values'!H$3*'Tabulated f values'!H$3)+Fit_Parameters!$G153*EXP(-Fit_Parameters!$H153*'Tabulated f values'!H$3*'Tabulated f values'!H$3)+Fit_Parameters!$I153*EXP(-Fit_Parameters!$J153*'Tabulated f values'!H$3*'Tabulated f values'!H$3)+Fit_Parameters!$K153*EXP(-Fit_Parameters!$L153*'Tabulated f values'!H$3*'Tabulated f values'!H$3)+Fit_Parameters!$M153</f>
        <v>51.632692914433761</v>
      </c>
      <c r="I150" s="5">
        <f>Fit_Parameters!$C153*EXP(-Fit_Parameters!$D153*'Tabulated f values'!I$3*'Tabulated f values'!I$3)+Fit_Parameters!$E153*EXP(-Fit_Parameters!$F153*'Tabulated f values'!I$3*'Tabulated f values'!I$3)+Fit_Parameters!$G153*EXP(-Fit_Parameters!$H153*'Tabulated f values'!I$3*'Tabulated f values'!I$3)+Fit_Parameters!$I153*EXP(-Fit_Parameters!$J153*'Tabulated f values'!I$3*'Tabulated f values'!I$3)+Fit_Parameters!$K153*EXP(-Fit_Parameters!$L153*'Tabulated f values'!I$3*'Tabulated f values'!I$3)+Fit_Parameters!$M153</f>
        <v>48.242906301794619</v>
      </c>
      <c r="J150" s="5">
        <f>Fit_Parameters!$C153*EXP(-Fit_Parameters!$D153*'Tabulated f values'!J$3*'Tabulated f values'!J$3)+Fit_Parameters!$E153*EXP(-Fit_Parameters!$F153*'Tabulated f values'!J$3*'Tabulated f values'!J$3)+Fit_Parameters!$G153*EXP(-Fit_Parameters!$H153*'Tabulated f values'!J$3*'Tabulated f values'!J$3)+Fit_Parameters!$I153*EXP(-Fit_Parameters!$J153*'Tabulated f values'!J$3*'Tabulated f values'!J$3)+Fit_Parameters!$K153*EXP(-Fit_Parameters!$L153*'Tabulated f values'!J$3*'Tabulated f values'!J$3)+Fit_Parameters!$M153</f>
        <v>45.058264578413031</v>
      </c>
      <c r="K150" s="5">
        <f>Fit_Parameters!$C153*EXP(-Fit_Parameters!$D153*'Tabulated f values'!K$3*'Tabulated f values'!K$3)+Fit_Parameters!$E153*EXP(-Fit_Parameters!$F153*'Tabulated f values'!K$3*'Tabulated f values'!K$3)+Fit_Parameters!$G153*EXP(-Fit_Parameters!$H153*'Tabulated f values'!K$3*'Tabulated f values'!K$3)+Fit_Parameters!$I153*EXP(-Fit_Parameters!$J153*'Tabulated f values'!K$3*'Tabulated f values'!K$3)+Fit_Parameters!$K153*EXP(-Fit_Parameters!$L153*'Tabulated f values'!K$3*'Tabulated f values'!K$3)+Fit_Parameters!$M153</f>
        <v>42.152435571007913</v>
      </c>
      <c r="L150" s="5">
        <f>Fit_Parameters!$C153*EXP(-Fit_Parameters!$D153*'Tabulated f values'!L$3*'Tabulated f values'!L$3)+Fit_Parameters!$E153*EXP(-Fit_Parameters!$F153*'Tabulated f values'!L$3*'Tabulated f values'!L$3)+Fit_Parameters!$G153*EXP(-Fit_Parameters!$H153*'Tabulated f values'!L$3*'Tabulated f values'!L$3)+Fit_Parameters!$I153*EXP(-Fit_Parameters!$J153*'Tabulated f values'!L$3*'Tabulated f values'!L$3)+Fit_Parameters!$K153*EXP(-Fit_Parameters!$L153*'Tabulated f values'!L$3*'Tabulated f values'!L$3)+Fit_Parameters!$M153</f>
        <v>39.52942076201569</v>
      </c>
      <c r="M150" s="5">
        <f>Fit_Parameters!$C153*EXP(-Fit_Parameters!$D153*'Tabulated f values'!M$3*'Tabulated f values'!M$3)+Fit_Parameters!$E153*EXP(-Fit_Parameters!$F153*'Tabulated f values'!M$3*'Tabulated f values'!M$3)+Fit_Parameters!$G153*EXP(-Fit_Parameters!$H153*'Tabulated f values'!M$3*'Tabulated f values'!M$3)+Fit_Parameters!$I153*EXP(-Fit_Parameters!$J153*'Tabulated f values'!M$3*'Tabulated f values'!M$3)+Fit_Parameters!$K153*EXP(-Fit_Parameters!$L153*'Tabulated f values'!M$3*'Tabulated f values'!M$3)+Fit_Parameters!$M153</f>
        <v>37.155241066534046</v>
      </c>
      <c r="N150" s="5">
        <f>Fit_Parameters!$C153*EXP(-Fit_Parameters!$D153*'Tabulated f values'!N$3*'Tabulated f values'!N$3)+Fit_Parameters!$E153*EXP(-Fit_Parameters!$F153*'Tabulated f values'!N$3*'Tabulated f values'!N$3)+Fit_Parameters!$G153*EXP(-Fit_Parameters!$H153*'Tabulated f values'!N$3*'Tabulated f values'!N$3)+Fit_Parameters!$I153*EXP(-Fit_Parameters!$J153*'Tabulated f values'!N$3*'Tabulated f values'!N$3)+Fit_Parameters!$K153*EXP(-Fit_Parameters!$L153*'Tabulated f values'!N$3*'Tabulated f values'!N$3)+Fit_Parameters!$M153</f>
        <v>34.985890932520277</v>
      </c>
      <c r="O150" s="5">
        <f>Fit_Parameters!$C153*EXP(-Fit_Parameters!$D153*'Tabulated f values'!O$3*'Tabulated f values'!O$3)+Fit_Parameters!$E153*EXP(-Fit_Parameters!$F153*'Tabulated f values'!O$3*'Tabulated f values'!O$3)+Fit_Parameters!$G153*EXP(-Fit_Parameters!$H153*'Tabulated f values'!O$3*'Tabulated f values'!O$3)+Fit_Parameters!$I153*EXP(-Fit_Parameters!$J153*'Tabulated f values'!O$3*'Tabulated f values'!O$3)+Fit_Parameters!$K153*EXP(-Fit_Parameters!$L153*'Tabulated f values'!O$3*'Tabulated f values'!O$3)+Fit_Parameters!$M153</f>
        <v>32.984375618935474</v>
      </c>
      <c r="P150" s="5">
        <f>Fit_Parameters!$C153*EXP(-Fit_Parameters!$D153*'Tabulated f values'!P$3*'Tabulated f values'!P$3)+Fit_Parameters!$E153*EXP(-Fit_Parameters!$F153*'Tabulated f values'!P$3*'Tabulated f values'!P$3)+Fit_Parameters!$G153*EXP(-Fit_Parameters!$H153*'Tabulated f values'!P$3*'Tabulated f values'!P$3)+Fit_Parameters!$I153*EXP(-Fit_Parameters!$J153*'Tabulated f values'!P$3*'Tabulated f values'!P$3)+Fit_Parameters!$K153*EXP(-Fit_Parameters!$L153*'Tabulated f values'!P$3*'Tabulated f values'!P$3)+Fit_Parameters!$M153</f>
        <v>31.126903399998795</v>
      </c>
      <c r="Q150" s="5">
        <f>Fit_Parameters!$C153*EXP(-Fit_Parameters!$D153*'Tabulated f values'!Q$3*'Tabulated f values'!Q$3)+Fit_Parameters!$E153*EXP(-Fit_Parameters!$F153*'Tabulated f values'!Q$3*'Tabulated f values'!Q$3)+Fit_Parameters!$G153*EXP(-Fit_Parameters!$H153*'Tabulated f values'!Q$3*'Tabulated f values'!Q$3)+Fit_Parameters!$I153*EXP(-Fit_Parameters!$J153*'Tabulated f values'!Q$3*'Tabulated f values'!Q$3)+Fit_Parameters!$K153*EXP(-Fit_Parameters!$L153*'Tabulated f values'!Q$3*'Tabulated f values'!Q$3)+Fit_Parameters!$M153</f>
        <v>29.401779687098824</v>
      </c>
      <c r="R150" s="5">
        <f>Fit_Parameters!$C153*EXP(-Fit_Parameters!$D153*'Tabulated f values'!R$3*'Tabulated f values'!R$3)+Fit_Parameters!$E153*EXP(-Fit_Parameters!$F153*'Tabulated f values'!R$3*'Tabulated f values'!R$3)+Fit_Parameters!$G153*EXP(-Fit_Parameters!$H153*'Tabulated f values'!R$3*'Tabulated f values'!R$3)+Fit_Parameters!$I153*EXP(-Fit_Parameters!$J153*'Tabulated f values'!R$3*'Tabulated f values'!R$3)+Fit_Parameters!$K153*EXP(-Fit_Parameters!$L153*'Tabulated f values'!R$3*'Tabulated f values'!R$3)+Fit_Parameters!$M153</f>
        <v>27.805100524261618</v>
      </c>
      <c r="S150" s="5">
        <f>Fit_Parameters!$C153*EXP(-Fit_Parameters!$D153*'Tabulated f values'!S$3*'Tabulated f values'!S$3)+Fit_Parameters!$E153*EXP(-Fit_Parameters!$F153*'Tabulated f values'!S$3*'Tabulated f values'!S$3)+Fit_Parameters!$G153*EXP(-Fit_Parameters!$H153*'Tabulated f values'!S$3*'Tabulated f values'!S$3)+Fit_Parameters!$I153*EXP(-Fit_Parameters!$J153*'Tabulated f values'!S$3*'Tabulated f values'!S$3)+Fit_Parameters!$K153*EXP(-Fit_Parameters!$L153*'Tabulated f values'!S$3*'Tabulated f values'!S$3)+Fit_Parameters!$M153</f>
        <v>26.336208508022494</v>
      </c>
      <c r="T150" s="5">
        <f>Fit_Parameters!$C153*EXP(-Fit_Parameters!$D153*'Tabulated f values'!T$3*'Tabulated f values'!T$3)+Fit_Parameters!$E153*EXP(-Fit_Parameters!$F153*'Tabulated f values'!T$3*'Tabulated f values'!T$3)+Fit_Parameters!$G153*EXP(-Fit_Parameters!$H153*'Tabulated f values'!T$3*'Tabulated f values'!T$3)+Fit_Parameters!$I153*EXP(-Fit_Parameters!$J153*'Tabulated f values'!T$3*'Tabulated f values'!T$3)+Fit_Parameters!$K153*EXP(-Fit_Parameters!$L153*'Tabulated f values'!T$3*'Tabulated f values'!T$3)+Fit_Parameters!$M153</f>
        <v>24.994352809438936</v>
      </c>
      <c r="U150" s="5">
        <f>Fit_Parameters!$C153*EXP(-Fit_Parameters!$D153*'Tabulated f values'!U$3*'Tabulated f values'!U$3)+Fit_Parameters!$E153*EXP(-Fit_Parameters!$F153*'Tabulated f values'!U$3*'Tabulated f values'!U$3)+Fit_Parameters!$G153*EXP(-Fit_Parameters!$H153*'Tabulated f values'!U$3*'Tabulated f values'!U$3)+Fit_Parameters!$I153*EXP(-Fit_Parameters!$J153*'Tabulated f values'!U$3*'Tabulated f values'!U$3)+Fit_Parameters!$K153*EXP(-Fit_Parameters!$L153*'Tabulated f values'!U$3*'Tabulated f values'!U$3)+Fit_Parameters!$M153</f>
        <v>23.77684946767576</v>
      </c>
      <c r="V150" s="5">
        <f>Fit_Parameters!$C153*EXP(-Fit_Parameters!$D153*'Tabulated f values'!V$3*'Tabulated f values'!V$3)+Fit_Parameters!$E153*EXP(-Fit_Parameters!$F153*'Tabulated f values'!V$3*'Tabulated f values'!V$3)+Fit_Parameters!$G153*EXP(-Fit_Parameters!$H153*'Tabulated f values'!V$3*'Tabulated f values'!V$3)+Fit_Parameters!$I153*EXP(-Fit_Parameters!$J153*'Tabulated f values'!V$3*'Tabulated f values'!V$3)+Fit_Parameters!$K153*EXP(-Fit_Parameters!$L153*'Tabulated f values'!V$3*'Tabulated f values'!V$3)+Fit_Parameters!$M153</f>
        <v>22.678456579716723</v>
      </c>
      <c r="W150" s="5">
        <f>Fit_Parameters!$C153*EXP(-Fit_Parameters!$D153*'Tabulated f values'!W$3*'Tabulated f values'!W$3)+Fit_Parameters!$E153*EXP(-Fit_Parameters!$F153*'Tabulated f values'!W$3*'Tabulated f values'!W$3)+Fit_Parameters!$G153*EXP(-Fit_Parameters!$H153*'Tabulated f values'!W$3*'Tabulated f values'!W$3)+Fit_Parameters!$I153*EXP(-Fit_Parameters!$J153*'Tabulated f values'!W$3*'Tabulated f values'!W$3)+Fit_Parameters!$K153*EXP(-Fit_Parameters!$L153*'Tabulated f values'!W$3*'Tabulated f values'!W$3)+Fit_Parameters!$M153</f>
        <v>21.691524286447191</v>
      </c>
      <c r="X150" s="5">
        <f>Fit_Parameters!$C153*EXP(-Fit_Parameters!$D153*'Tabulated f values'!X$3*'Tabulated f values'!X$3)+Fit_Parameters!$E153*EXP(-Fit_Parameters!$F153*'Tabulated f values'!X$3*'Tabulated f values'!X$3)+Fit_Parameters!$G153*EXP(-Fit_Parameters!$H153*'Tabulated f values'!X$3*'Tabulated f values'!X$3)+Fit_Parameters!$I153*EXP(-Fit_Parameters!$J153*'Tabulated f values'!X$3*'Tabulated f values'!X$3)+Fit_Parameters!$K153*EXP(-Fit_Parameters!$L153*'Tabulated f values'!X$3*'Tabulated f values'!X$3)+Fit_Parameters!$M153</f>
        <v>20.806540148098534</v>
      </c>
      <c r="Y150" s="5">
        <f>Fit_Parameters!$C153*EXP(-Fit_Parameters!$D153*'Tabulated f values'!Y$3*'Tabulated f values'!Y$3)+Fit_Parameters!$E153*EXP(-Fit_Parameters!$F153*'Tabulated f values'!Y$3*'Tabulated f values'!Y$3)+Fit_Parameters!$G153*EXP(-Fit_Parameters!$H153*'Tabulated f values'!Y$3*'Tabulated f values'!Y$3)+Fit_Parameters!$I153*EXP(-Fit_Parameters!$J153*'Tabulated f values'!Y$3*'Tabulated f values'!Y$3)+Fit_Parameters!$K153*EXP(-Fit_Parameters!$L153*'Tabulated f values'!Y$3*'Tabulated f values'!Y$3)+Fit_Parameters!$M153</f>
        <v>20.012811788101516</v>
      </c>
      <c r="Z150" s="5">
        <f>Fit_Parameters!$C153*EXP(-Fit_Parameters!$D153*'Tabulated f values'!Z$3*'Tabulated f values'!Z$3)+Fit_Parameters!$E153*EXP(-Fit_Parameters!$F153*'Tabulated f values'!Z$3*'Tabulated f values'!Z$3)+Fit_Parameters!$G153*EXP(-Fit_Parameters!$H153*'Tabulated f values'!Z$3*'Tabulated f values'!Z$3)+Fit_Parameters!$I153*EXP(-Fit_Parameters!$J153*'Tabulated f values'!Z$3*'Tabulated f values'!Z$3)+Fit_Parameters!$K153*EXP(-Fit_Parameters!$L153*'Tabulated f values'!Z$3*'Tabulated f values'!Z$3)+Fit_Parameters!$M153</f>
        <v>19.299136062475611</v>
      </c>
      <c r="AA150" s="5">
        <f>Fit_Parameters!$C153*EXP(-Fit_Parameters!$D153*'Tabulated f values'!AA$3*'Tabulated f values'!AA$3)+Fit_Parameters!$E153*EXP(-Fit_Parameters!$F153*'Tabulated f values'!AA$3*'Tabulated f values'!AA$3)+Fit_Parameters!$G153*EXP(-Fit_Parameters!$H153*'Tabulated f values'!AA$3*'Tabulated f values'!AA$3)+Fit_Parameters!$I153*EXP(-Fit_Parameters!$J153*'Tabulated f values'!AA$3*'Tabulated f values'!AA$3)+Fit_Parameters!$K153*EXP(-Fit_Parameters!$L153*'Tabulated f values'!AA$3*'Tabulated f values'!AA$3)+Fit_Parameters!$M153</f>
        <v>18.654377845095311</v>
      </c>
      <c r="AB150" s="5">
        <f>Fit_Parameters!$C153*EXP(-Fit_Parameters!$D153*'Tabulated f values'!AB$3*'Tabulated f values'!AB$3)+Fit_Parameters!$E153*EXP(-Fit_Parameters!$F153*'Tabulated f values'!AB$3*'Tabulated f values'!AB$3)+Fit_Parameters!$G153*EXP(-Fit_Parameters!$H153*'Tabulated f values'!AB$3*'Tabulated f values'!AB$3)+Fit_Parameters!$I153*EXP(-Fit_Parameters!$J153*'Tabulated f values'!AB$3*'Tabulated f values'!AB$3)+Fit_Parameters!$K153*EXP(-Fit_Parameters!$L153*'Tabulated f values'!AB$3*'Tabulated f values'!AB$3)+Fit_Parameters!$M153</f>
        <v>18.067926388209003</v>
      </c>
      <c r="AC150" s="5">
        <f>Fit_Parameters!$C153*EXP(-Fit_Parameters!$D153*'Tabulated f values'!AC$3*'Tabulated f values'!AC$3)+Fit_Parameters!$E153*EXP(-Fit_Parameters!$F153*'Tabulated f values'!AC$3*'Tabulated f values'!AC$3)+Fit_Parameters!$G153*EXP(-Fit_Parameters!$H153*'Tabulated f values'!AC$3*'Tabulated f values'!AC$3)+Fit_Parameters!$I153*EXP(-Fit_Parameters!$J153*'Tabulated f values'!AC$3*'Tabulated f values'!AC$3)+Fit_Parameters!$K153*EXP(-Fit_Parameters!$L153*'Tabulated f values'!AC$3*'Tabulated f values'!AC$3)+Fit_Parameters!$M153</f>
        <v>17.530023001157261</v>
      </c>
      <c r="AD150" s="5"/>
      <c r="AE150" s="5"/>
      <c r="AF150" s="5"/>
      <c r="AG150" s="5"/>
    </row>
    <row r="151" spans="1:33" x14ac:dyDescent="0.25">
      <c r="A151">
        <f>Fit_Parameters!A154</f>
        <v>66</v>
      </c>
      <c r="B151" t="str">
        <f>Fit_Parameters!B154</f>
        <v>Dy3+</v>
      </c>
      <c r="C151" s="5">
        <f>Fit_Parameters!$C154*EXP(-Fit_Parameters!$D154*'Tabulated f values'!C$3*'Tabulated f values'!C$3)+Fit_Parameters!$E154*EXP(-Fit_Parameters!$F154*'Tabulated f values'!C$3*'Tabulated f values'!C$3)+Fit_Parameters!$G154*EXP(-Fit_Parameters!$H154*'Tabulated f values'!C$3*'Tabulated f values'!C$3)+Fit_Parameters!$I154*EXP(-Fit_Parameters!$J154*'Tabulated f values'!C$3*'Tabulated f values'!C$3)+Fit_Parameters!$K154*EXP(-Fit_Parameters!$L154*'Tabulated f values'!C$3*'Tabulated f values'!C$3)+Fit_Parameters!$M154</f>
        <v>63.000356999999994</v>
      </c>
      <c r="D151" s="5">
        <f>Fit_Parameters!$C154*EXP(-Fit_Parameters!$D154*'Tabulated f values'!D$3*'Tabulated f values'!D$3)+Fit_Parameters!$E154*EXP(-Fit_Parameters!$F154*'Tabulated f values'!D$3*'Tabulated f values'!D$3)+Fit_Parameters!$G154*EXP(-Fit_Parameters!$H154*'Tabulated f values'!D$3*'Tabulated f values'!D$3)+Fit_Parameters!$I154*EXP(-Fit_Parameters!$J154*'Tabulated f values'!D$3*'Tabulated f values'!D$3)+Fit_Parameters!$K154*EXP(-Fit_Parameters!$L154*'Tabulated f values'!D$3*'Tabulated f values'!D$3)+Fit_Parameters!$M154</f>
        <v>62.372941861910775</v>
      </c>
      <c r="E151" s="5">
        <f>Fit_Parameters!$C154*EXP(-Fit_Parameters!$D154*'Tabulated f values'!E$3*'Tabulated f values'!E$3)+Fit_Parameters!$E154*EXP(-Fit_Parameters!$F154*'Tabulated f values'!E$3*'Tabulated f values'!E$3)+Fit_Parameters!$G154*EXP(-Fit_Parameters!$H154*'Tabulated f values'!E$3*'Tabulated f values'!E$3)+Fit_Parameters!$I154*EXP(-Fit_Parameters!$J154*'Tabulated f values'!E$3*'Tabulated f values'!E$3)+Fit_Parameters!$K154*EXP(-Fit_Parameters!$L154*'Tabulated f values'!E$3*'Tabulated f values'!E$3)+Fit_Parameters!$M154</f>
        <v>60.594769494712736</v>
      </c>
      <c r="F151" s="5">
        <f>Fit_Parameters!$C154*EXP(-Fit_Parameters!$D154*'Tabulated f values'!F$3*'Tabulated f values'!F$3)+Fit_Parameters!$E154*EXP(-Fit_Parameters!$F154*'Tabulated f values'!F$3*'Tabulated f values'!F$3)+Fit_Parameters!$G154*EXP(-Fit_Parameters!$H154*'Tabulated f values'!F$3*'Tabulated f values'!F$3)+Fit_Parameters!$I154*EXP(-Fit_Parameters!$J154*'Tabulated f values'!F$3*'Tabulated f values'!F$3)+Fit_Parameters!$K154*EXP(-Fit_Parameters!$L154*'Tabulated f values'!F$3*'Tabulated f values'!F$3)+Fit_Parameters!$M154</f>
        <v>57.938957103646302</v>
      </c>
      <c r="G151" s="5">
        <f>Fit_Parameters!$C154*EXP(-Fit_Parameters!$D154*'Tabulated f values'!G$3*'Tabulated f values'!G$3)+Fit_Parameters!$E154*EXP(-Fit_Parameters!$F154*'Tabulated f values'!G$3*'Tabulated f values'!G$3)+Fit_Parameters!$G154*EXP(-Fit_Parameters!$H154*'Tabulated f values'!G$3*'Tabulated f values'!G$3)+Fit_Parameters!$I154*EXP(-Fit_Parameters!$J154*'Tabulated f values'!G$3*'Tabulated f values'!G$3)+Fit_Parameters!$K154*EXP(-Fit_Parameters!$L154*'Tabulated f values'!G$3*'Tabulated f values'!G$3)+Fit_Parameters!$M154</f>
        <v>54.75414847137155</v>
      </c>
      <c r="H151" s="5">
        <f>Fit_Parameters!$C154*EXP(-Fit_Parameters!$D154*'Tabulated f values'!H$3*'Tabulated f values'!H$3)+Fit_Parameters!$E154*EXP(-Fit_Parameters!$F154*'Tabulated f values'!H$3*'Tabulated f values'!H$3)+Fit_Parameters!$G154*EXP(-Fit_Parameters!$H154*'Tabulated f values'!H$3*'Tabulated f values'!H$3)+Fit_Parameters!$I154*EXP(-Fit_Parameters!$J154*'Tabulated f values'!H$3*'Tabulated f values'!H$3)+Fit_Parameters!$K154*EXP(-Fit_Parameters!$L154*'Tabulated f values'!H$3*'Tabulated f values'!H$3)+Fit_Parameters!$M154</f>
        <v>51.367848812350573</v>
      </c>
      <c r="I151" s="5">
        <f>Fit_Parameters!$C154*EXP(-Fit_Parameters!$D154*'Tabulated f values'!I$3*'Tabulated f values'!I$3)+Fit_Parameters!$E154*EXP(-Fit_Parameters!$F154*'Tabulated f values'!I$3*'Tabulated f values'!I$3)+Fit_Parameters!$G154*EXP(-Fit_Parameters!$H154*'Tabulated f values'!I$3*'Tabulated f values'!I$3)+Fit_Parameters!$I154*EXP(-Fit_Parameters!$J154*'Tabulated f values'!I$3*'Tabulated f values'!I$3)+Fit_Parameters!$K154*EXP(-Fit_Parameters!$L154*'Tabulated f values'!I$3*'Tabulated f values'!I$3)+Fit_Parameters!$M154</f>
        <v>48.026433177884869</v>
      </c>
      <c r="J151" s="5">
        <f>Fit_Parameters!$C154*EXP(-Fit_Parameters!$D154*'Tabulated f values'!J$3*'Tabulated f values'!J$3)+Fit_Parameters!$E154*EXP(-Fit_Parameters!$F154*'Tabulated f values'!J$3*'Tabulated f values'!J$3)+Fit_Parameters!$G154*EXP(-Fit_Parameters!$H154*'Tabulated f values'!J$3*'Tabulated f values'!J$3)+Fit_Parameters!$I154*EXP(-Fit_Parameters!$J154*'Tabulated f values'!J$3*'Tabulated f values'!J$3)+Fit_Parameters!$K154*EXP(-Fit_Parameters!$L154*'Tabulated f values'!J$3*'Tabulated f values'!J$3)+Fit_Parameters!$M154</f>
        <v>44.879743243261842</v>
      </c>
      <c r="K151" s="5">
        <f>Fit_Parameters!$C154*EXP(-Fit_Parameters!$D154*'Tabulated f values'!K$3*'Tabulated f values'!K$3)+Fit_Parameters!$E154*EXP(-Fit_Parameters!$F154*'Tabulated f values'!K$3*'Tabulated f values'!K$3)+Fit_Parameters!$G154*EXP(-Fit_Parameters!$H154*'Tabulated f values'!K$3*'Tabulated f values'!K$3)+Fit_Parameters!$I154*EXP(-Fit_Parameters!$J154*'Tabulated f values'!K$3*'Tabulated f values'!K$3)+Fit_Parameters!$K154*EXP(-Fit_Parameters!$L154*'Tabulated f values'!K$3*'Tabulated f values'!K$3)+Fit_Parameters!$M154</f>
        <v>41.995202416767114</v>
      </c>
      <c r="L151" s="5">
        <f>Fit_Parameters!$C154*EXP(-Fit_Parameters!$D154*'Tabulated f values'!L$3*'Tabulated f values'!L$3)+Fit_Parameters!$E154*EXP(-Fit_Parameters!$F154*'Tabulated f values'!L$3*'Tabulated f values'!L$3)+Fit_Parameters!$G154*EXP(-Fit_Parameters!$H154*'Tabulated f values'!L$3*'Tabulated f values'!L$3)+Fit_Parameters!$I154*EXP(-Fit_Parameters!$J154*'Tabulated f values'!L$3*'Tabulated f values'!L$3)+Fit_Parameters!$K154*EXP(-Fit_Parameters!$L154*'Tabulated f values'!L$3*'Tabulated f values'!L$3)+Fit_Parameters!$M154</f>
        <v>39.382899588449945</v>
      </c>
      <c r="M151" s="5">
        <f>Fit_Parameters!$C154*EXP(-Fit_Parameters!$D154*'Tabulated f values'!M$3*'Tabulated f values'!M$3)+Fit_Parameters!$E154*EXP(-Fit_Parameters!$F154*'Tabulated f values'!M$3*'Tabulated f values'!M$3)+Fit_Parameters!$G154*EXP(-Fit_Parameters!$H154*'Tabulated f values'!M$3*'Tabulated f values'!M$3)+Fit_Parameters!$I154*EXP(-Fit_Parameters!$J154*'Tabulated f values'!M$3*'Tabulated f values'!M$3)+Fit_Parameters!$K154*EXP(-Fit_Parameters!$L154*'Tabulated f values'!M$3*'Tabulated f values'!M$3)+Fit_Parameters!$M154</f>
        <v>37.020270131052087</v>
      </c>
      <c r="N151" s="5">
        <f>Fit_Parameters!$C154*EXP(-Fit_Parameters!$D154*'Tabulated f values'!N$3*'Tabulated f values'!N$3)+Fit_Parameters!$E154*EXP(-Fit_Parameters!$F154*'Tabulated f values'!N$3*'Tabulated f values'!N$3)+Fit_Parameters!$G154*EXP(-Fit_Parameters!$H154*'Tabulated f values'!N$3*'Tabulated f values'!N$3)+Fit_Parameters!$I154*EXP(-Fit_Parameters!$J154*'Tabulated f values'!N$3*'Tabulated f values'!N$3)+Fit_Parameters!$K154*EXP(-Fit_Parameters!$L154*'Tabulated f values'!N$3*'Tabulated f values'!N$3)+Fit_Parameters!$M154</f>
        <v>34.871826915023931</v>
      </c>
      <c r="O151" s="5">
        <f>Fit_Parameters!$C154*EXP(-Fit_Parameters!$D154*'Tabulated f values'!O$3*'Tabulated f values'!O$3)+Fit_Parameters!$E154*EXP(-Fit_Parameters!$F154*'Tabulated f values'!O$3*'Tabulated f values'!O$3)+Fit_Parameters!$G154*EXP(-Fit_Parameters!$H154*'Tabulated f values'!O$3*'Tabulated f values'!O$3)+Fit_Parameters!$I154*EXP(-Fit_Parameters!$J154*'Tabulated f values'!O$3*'Tabulated f values'!O$3)+Fit_Parameters!$K154*EXP(-Fit_Parameters!$L154*'Tabulated f values'!O$3*'Tabulated f values'!O$3)+Fit_Parameters!$M154</f>
        <v>32.902593492961486</v>
      </c>
      <c r="P151" s="5">
        <f>Fit_Parameters!$C154*EXP(-Fit_Parameters!$D154*'Tabulated f values'!P$3*'Tabulated f values'!P$3)+Fit_Parameters!$E154*EXP(-Fit_Parameters!$F154*'Tabulated f values'!P$3*'Tabulated f values'!P$3)+Fit_Parameters!$G154*EXP(-Fit_Parameters!$H154*'Tabulated f values'!P$3*'Tabulated f values'!P$3)+Fit_Parameters!$I154*EXP(-Fit_Parameters!$J154*'Tabulated f values'!P$3*'Tabulated f values'!P$3)+Fit_Parameters!$K154*EXP(-Fit_Parameters!$L154*'Tabulated f values'!P$3*'Tabulated f values'!P$3)+Fit_Parameters!$M154</f>
        <v>31.085237726581823</v>
      </c>
      <c r="Q151" s="5">
        <f>Fit_Parameters!$C154*EXP(-Fit_Parameters!$D154*'Tabulated f values'!Q$3*'Tabulated f values'!Q$3)+Fit_Parameters!$E154*EXP(-Fit_Parameters!$F154*'Tabulated f values'!Q$3*'Tabulated f values'!Q$3)+Fit_Parameters!$G154*EXP(-Fit_Parameters!$H154*'Tabulated f values'!Q$3*'Tabulated f values'!Q$3)+Fit_Parameters!$I154*EXP(-Fit_Parameters!$J154*'Tabulated f values'!Q$3*'Tabulated f values'!Q$3)+Fit_Parameters!$K154*EXP(-Fit_Parameters!$L154*'Tabulated f values'!Q$3*'Tabulated f values'!Q$3)+Fit_Parameters!$M154</f>
        <v>29.401962392145862</v>
      </c>
      <c r="R151" s="5">
        <f>Fit_Parameters!$C154*EXP(-Fit_Parameters!$D154*'Tabulated f values'!R$3*'Tabulated f values'!R$3)+Fit_Parameters!$E154*EXP(-Fit_Parameters!$F154*'Tabulated f values'!R$3*'Tabulated f values'!R$3)+Fit_Parameters!$G154*EXP(-Fit_Parameters!$H154*'Tabulated f values'!R$3*'Tabulated f values'!R$3)+Fit_Parameters!$I154*EXP(-Fit_Parameters!$J154*'Tabulated f values'!R$3*'Tabulated f values'!R$3)+Fit_Parameters!$K154*EXP(-Fit_Parameters!$L154*'Tabulated f values'!R$3*'Tabulated f values'!R$3)+Fit_Parameters!$M154</f>
        <v>27.842988930113762</v>
      </c>
      <c r="S151" s="5">
        <f>Fit_Parameters!$C154*EXP(-Fit_Parameters!$D154*'Tabulated f values'!S$3*'Tabulated f values'!S$3)+Fit_Parameters!$E154*EXP(-Fit_Parameters!$F154*'Tabulated f values'!S$3*'Tabulated f values'!S$3)+Fit_Parameters!$G154*EXP(-Fit_Parameters!$H154*'Tabulated f values'!S$3*'Tabulated f values'!S$3)+Fit_Parameters!$I154*EXP(-Fit_Parameters!$J154*'Tabulated f values'!S$3*'Tabulated f values'!S$3)+Fit_Parameters!$K154*EXP(-Fit_Parameters!$L154*'Tabulated f values'!S$3*'Tabulated f values'!S$3)+Fit_Parameters!$M154</f>
        <v>26.403588249768049</v>
      </c>
      <c r="T151" s="5">
        <f>Fit_Parameters!$C154*EXP(-Fit_Parameters!$D154*'Tabulated f values'!T$3*'Tabulated f values'!T$3)+Fit_Parameters!$E154*EXP(-Fit_Parameters!$F154*'Tabulated f values'!T$3*'Tabulated f values'!T$3)+Fit_Parameters!$G154*EXP(-Fit_Parameters!$H154*'Tabulated f values'!T$3*'Tabulated f values'!T$3)+Fit_Parameters!$I154*EXP(-Fit_Parameters!$J154*'Tabulated f values'!T$3*'Tabulated f values'!T$3)+Fit_Parameters!$K154*EXP(-Fit_Parameters!$L154*'Tabulated f values'!T$3*'Tabulated f values'!T$3)+Fit_Parameters!$M154</f>
        <v>25.081125284166575</v>
      </c>
      <c r="U151" s="5">
        <f>Fit_Parameters!$C154*EXP(-Fit_Parameters!$D154*'Tabulated f values'!U$3*'Tabulated f values'!U$3)+Fit_Parameters!$E154*EXP(-Fit_Parameters!$F154*'Tabulated f values'!U$3*'Tabulated f values'!U$3)+Fit_Parameters!$G154*EXP(-Fit_Parameters!$H154*'Tabulated f values'!U$3*'Tabulated f values'!U$3)+Fit_Parameters!$I154*EXP(-Fit_Parameters!$J154*'Tabulated f values'!U$3*'Tabulated f values'!U$3)+Fit_Parameters!$K154*EXP(-Fit_Parameters!$L154*'Tabulated f values'!U$3*'Tabulated f values'!U$3)+Fit_Parameters!$M154</f>
        <v>23.872878044956209</v>
      </c>
      <c r="V151" s="5">
        <f>Fit_Parameters!$C154*EXP(-Fit_Parameters!$D154*'Tabulated f values'!V$3*'Tabulated f values'!V$3)+Fit_Parameters!$E154*EXP(-Fit_Parameters!$F154*'Tabulated f values'!V$3*'Tabulated f values'!V$3)+Fit_Parameters!$G154*EXP(-Fit_Parameters!$H154*'Tabulated f values'!V$3*'Tabulated f values'!V$3)+Fit_Parameters!$I154*EXP(-Fit_Parameters!$J154*'Tabulated f values'!V$3*'Tabulated f values'!V$3)+Fit_Parameters!$K154*EXP(-Fit_Parameters!$L154*'Tabulated f values'!V$3*'Tabulated f values'!V$3)+Fit_Parameters!$M154</f>
        <v>22.774808171652325</v>
      </c>
      <c r="W151" s="5">
        <f>Fit_Parameters!$C154*EXP(-Fit_Parameters!$D154*'Tabulated f values'!W$3*'Tabulated f values'!W$3)+Fit_Parameters!$E154*EXP(-Fit_Parameters!$F154*'Tabulated f values'!W$3*'Tabulated f values'!W$3)+Fit_Parameters!$G154*EXP(-Fit_Parameters!$H154*'Tabulated f values'!W$3*'Tabulated f values'!W$3)+Fit_Parameters!$I154*EXP(-Fit_Parameters!$J154*'Tabulated f values'!W$3*'Tabulated f values'!W$3)+Fit_Parameters!$K154*EXP(-Fit_Parameters!$L154*'Tabulated f values'!W$3*'Tabulated f values'!W$3)+Fit_Parameters!$M154</f>
        <v>21.781129371179162</v>
      </c>
      <c r="X151" s="5">
        <f>Fit_Parameters!$C154*EXP(-Fit_Parameters!$D154*'Tabulated f values'!X$3*'Tabulated f values'!X$3)+Fit_Parameters!$E154*EXP(-Fit_Parameters!$F154*'Tabulated f values'!X$3*'Tabulated f values'!X$3)+Fit_Parameters!$G154*EXP(-Fit_Parameters!$H154*'Tabulated f values'!X$3*'Tabulated f values'!X$3)+Fit_Parameters!$I154*EXP(-Fit_Parameters!$J154*'Tabulated f values'!X$3*'Tabulated f values'!X$3)+Fit_Parameters!$K154*EXP(-Fit_Parameters!$L154*'Tabulated f values'!X$3*'Tabulated f values'!X$3)+Fit_Parameters!$M154</f>
        <v>20.884409870197473</v>
      </c>
      <c r="Y151" s="5">
        <f>Fit_Parameters!$C154*EXP(-Fit_Parameters!$D154*'Tabulated f values'!Y$3*'Tabulated f values'!Y$3)+Fit_Parameters!$E154*EXP(-Fit_Parameters!$F154*'Tabulated f values'!Y$3*'Tabulated f values'!Y$3)+Fit_Parameters!$G154*EXP(-Fit_Parameters!$H154*'Tabulated f values'!Y$3*'Tabulated f values'!Y$3)+Fit_Parameters!$I154*EXP(-Fit_Parameters!$J154*'Tabulated f values'!Y$3*'Tabulated f values'!Y$3)+Fit_Parameters!$K154*EXP(-Fit_Parameters!$L154*'Tabulated f values'!Y$3*'Tabulated f values'!Y$3)+Fit_Parameters!$M154</f>
        <v>20.075963116117379</v>
      </c>
      <c r="Z151" s="5">
        <f>Fit_Parameters!$C154*EXP(-Fit_Parameters!$D154*'Tabulated f values'!Z$3*'Tabulated f values'!Z$3)+Fit_Parameters!$E154*EXP(-Fit_Parameters!$F154*'Tabulated f values'!Z$3*'Tabulated f values'!Z$3)+Fit_Parameters!$G154*EXP(-Fit_Parameters!$H154*'Tabulated f values'!Z$3*'Tabulated f values'!Z$3)+Fit_Parameters!$I154*EXP(-Fit_Parameters!$J154*'Tabulated f values'!Z$3*'Tabulated f values'!Z$3)+Fit_Parameters!$K154*EXP(-Fit_Parameters!$L154*'Tabulated f values'!Z$3*'Tabulated f values'!Z$3)+Fit_Parameters!$M154</f>
        <v>19.346346968881576</v>
      </c>
      <c r="AA151" s="5">
        <f>Fit_Parameters!$C154*EXP(-Fit_Parameters!$D154*'Tabulated f values'!AA$3*'Tabulated f values'!AA$3)+Fit_Parameters!$E154*EXP(-Fit_Parameters!$F154*'Tabulated f values'!AA$3*'Tabulated f values'!AA$3)+Fit_Parameters!$G154*EXP(-Fit_Parameters!$H154*'Tabulated f values'!AA$3*'Tabulated f values'!AA$3)+Fit_Parameters!$I154*EXP(-Fit_Parameters!$J154*'Tabulated f values'!AA$3*'Tabulated f values'!AA$3)+Fit_Parameters!$K154*EXP(-Fit_Parameters!$L154*'Tabulated f values'!AA$3*'Tabulated f values'!AA$3)+Fit_Parameters!$M154</f>
        <v>18.685859164210342</v>
      </c>
      <c r="AB151" s="5">
        <f>Fit_Parameters!$C154*EXP(-Fit_Parameters!$D154*'Tabulated f values'!AB$3*'Tabulated f values'!AB$3)+Fit_Parameters!$E154*EXP(-Fit_Parameters!$F154*'Tabulated f values'!AB$3*'Tabulated f values'!AB$3)+Fit_Parameters!$G154*EXP(-Fit_Parameters!$H154*'Tabulated f values'!AB$3*'Tabulated f values'!AB$3)+Fit_Parameters!$I154*EXP(-Fit_Parameters!$J154*'Tabulated f values'!AB$3*'Tabulated f values'!AB$3)+Fit_Parameters!$K154*EXP(-Fit_Parameters!$L154*'Tabulated f values'!AB$3*'Tabulated f values'!AB$3)+Fit_Parameters!$M154</f>
        <v>18.084968395831154</v>
      </c>
      <c r="AC151" s="5">
        <f>Fit_Parameters!$C154*EXP(-Fit_Parameters!$D154*'Tabulated f values'!AC$3*'Tabulated f values'!AC$3)+Fit_Parameters!$E154*EXP(-Fit_Parameters!$F154*'Tabulated f values'!AC$3*'Tabulated f values'!AC$3)+Fit_Parameters!$G154*EXP(-Fit_Parameters!$H154*'Tabulated f values'!AC$3*'Tabulated f values'!AC$3)+Fit_Parameters!$I154*EXP(-Fit_Parameters!$J154*'Tabulated f values'!AC$3*'Tabulated f values'!AC$3)+Fit_Parameters!$K154*EXP(-Fit_Parameters!$L154*'Tabulated f values'!AC$3*'Tabulated f values'!AC$3)+Fit_Parameters!$M154</f>
        <v>17.534654384396092</v>
      </c>
      <c r="AD151" s="5"/>
      <c r="AE151" s="5"/>
      <c r="AF151" s="5"/>
      <c r="AG151" s="5"/>
    </row>
    <row r="152" spans="1:33" x14ac:dyDescent="0.25">
      <c r="A152">
        <f>Fit_Parameters!A155</f>
        <v>67</v>
      </c>
      <c r="B152" t="str">
        <f>Fit_Parameters!B155</f>
        <v>Ho</v>
      </c>
      <c r="C152" s="5">
        <f>Fit_Parameters!$C155*EXP(-Fit_Parameters!$D155*'Tabulated f values'!C$3*'Tabulated f values'!C$3)+Fit_Parameters!$E155*EXP(-Fit_Parameters!$F155*'Tabulated f values'!C$3*'Tabulated f values'!C$3)+Fit_Parameters!$G155*EXP(-Fit_Parameters!$H155*'Tabulated f values'!C$3*'Tabulated f values'!C$3)+Fit_Parameters!$I155*EXP(-Fit_Parameters!$J155*'Tabulated f values'!C$3*'Tabulated f values'!C$3)+Fit_Parameters!$K155*EXP(-Fit_Parameters!$L155*'Tabulated f values'!C$3*'Tabulated f values'!C$3)+Fit_Parameters!$M155</f>
        <v>66.977540000000005</v>
      </c>
      <c r="D152" s="5">
        <f>Fit_Parameters!$C155*EXP(-Fit_Parameters!$D155*'Tabulated f values'!D$3*'Tabulated f values'!D$3)+Fit_Parameters!$E155*EXP(-Fit_Parameters!$F155*'Tabulated f values'!D$3*'Tabulated f values'!D$3)+Fit_Parameters!$G155*EXP(-Fit_Parameters!$H155*'Tabulated f values'!D$3*'Tabulated f values'!D$3)+Fit_Parameters!$I155*EXP(-Fit_Parameters!$J155*'Tabulated f values'!D$3*'Tabulated f values'!D$3)+Fit_Parameters!$K155*EXP(-Fit_Parameters!$L155*'Tabulated f values'!D$3*'Tabulated f values'!D$3)+Fit_Parameters!$M155</f>
        <v>65.646057018573003</v>
      </c>
      <c r="E152" s="5">
        <f>Fit_Parameters!$C155*EXP(-Fit_Parameters!$D155*'Tabulated f values'!E$3*'Tabulated f values'!E$3)+Fit_Parameters!$E155*EXP(-Fit_Parameters!$F155*'Tabulated f values'!E$3*'Tabulated f values'!E$3)+Fit_Parameters!$G155*EXP(-Fit_Parameters!$H155*'Tabulated f values'!E$3*'Tabulated f values'!E$3)+Fit_Parameters!$I155*EXP(-Fit_Parameters!$J155*'Tabulated f values'!E$3*'Tabulated f values'!E$3)+Fit_Parameters!$K155*EXP(-Fit_Parameters!$L155*'Tabulated f values'!E$3*'Tabulated f values'!E$3)+Fit_Parameters!$M155</f>
        <v>62.594022187508436</v>
      </c>
      <c r="F152" s="5">
        <f>Fit_Parameters!$C155*EXP(-Fit_Parameters!$D155*'Tabulated f values'!F$3*'Tabulated f values'!F$3)+Fit_Parameters!$E155*EXP(-Fit_Parameters!$F155*'Tabulated f values'!F$3*'Tabulated f values'!F$3)+Fit_Parameters!$G155*EXP(-Fit_Parameters!$H155*'Tabulated f values'!F$3*'Tabulated f values'!F$3)+Fit_Parameters!$I155*EXP(-Fit_Parameters!$J155*'Tabulated f values'!F$3*'Tabulated f values'!F$3)+Fit_Parameters!$K155*EXP(-Fit_Parameters!$L155*'Tabulated f values'!F$3*'Tabulated f values'!F$3)+Fit_Parameters!$M155</f>
        <v>59.188390249564698</v>
      </c>
      <c r="G152" s="5">
        <f>Fit_Parameters!$C155*EXP(-Fit_Parameters!$D155*'Tabulated f values'!G$3*'Tabulated f values'!G$3)+Fit_Parameters!$E155*EXP(-Fit_Parameters!$F155*'Tabulated f values'!G$3*'Tabulated f values'!G$3)+Fit_Parameters!$G155*EXP(-Fit_Parameters!$H155*'Tabulated f values'!G$3*'Tabulated f values'!G$3)+Fit_Parameters!$I155*EXP(-Fit_Parameters!$J155*'Tabulated f values'!G$3*'Tabulated f values'!G$3)+Fit_Parameters!$K155*EXP(-Fit_Parameters!$L155*'Tabulated f values'!G$3*'Tabulated f values'!G$3)+Fit_Parameters!$M155</f>
        <v>55.812820303256451</v>
      </c>
      <c r="H152" s="5">
        <f>Fit_Parameters!$C155*EXP(-Fit_Parameters!$D155*'Tabulated f values'!H$3*'Tabulated f values'!H$3)+Fit_Parameters!$E155*EXP(-Fit_Parameters!$F155*'Tabulated f values'!H$3*'Tabulated f values'!H$3)+Fit_Parameters!$G155*EXP(-Fit_Parameters!$H155*'Tabulated f values'!H$3*'Tabulated f values'!H$3)+Fit_Parameters!$I155*EXP(-Fit_Parameters!$J155*'Tabulated f values'!H$3*'Tabulated f values'!H$3)+Fit_Parameters!$K155*EXP(-Fit_Parameters!$L155*'Tabulated f values'!H$3*'Tabulated f values'!H$3)+Fit_Parameters!$M155</f>
        <v>52.417016997316559</v>
      </c>
      <c r="I152" s="5">
        <f>Fit_Parameters!$C155*EXP(-Fit_Parameters!$D155*'Tabulated f values'!I$3*'Tabulated f values'!I$3)+Fit_Parameters!$E155*EXP(-Fit_Parameters!$F155*'Tabulated f values'!I$3*'Tabulated f values'!I$3)+Fit_Parameters!$G155*EXP(-Fit_Parameters!$H155*'Tabulated f values'!I$3*'Tabulated f values'!I$3)+Fit_Parameters!$I155*EXP(-Fit_Parameters!$J155*'Tabulated f values'!I$3*'Tabulated f values'!I$3)+Fit_Parameters!$K155*EXP(-Fit_Parameters!$L155*'Tabulated f values'!I$3*'Tabulated f values'!I$3)+Fit_Parameters!$M155</f>
        <v>49.06782690651611</v>
      </c>
      <c r="J152" s="5">
        <f>Fit_Parameters!$C155*EXP(-Fit_Parameters!$D155*'Tabulated f values'!J$3*'Tabulated f values'!J$3)+Fit_Parameters!$E155*EXP(-Fit_Parameters!$F155*'Tabulated f values'!J$3*'Tabulated f values'!J$3)+Fit_Parameters!$G155*EXP(-Fit_Parameters!$H155*'Tabulated f values'!J$3*'Tabulated f values'!J$3)+Fit_Parameters!$I155*EXP(-Fit_Parameters!$J155*'Tabulated f values'!J$3*'Tabulated f values'!J$3)+Fit_Parameters!$K155*EXP(-Fit_Parameters!$L155*'Tabulated f values'!J$3*'Tabulated f values'!J$3)+Fit_Parameters!$M155</f>
        <v>45.894182985113993</v>
      </c>
      <c r="K152" s="5">
        <f>Fit_Parameters!$C155*EXP(-Fit_Parameters!$D155*'Tabulated f values'!K$3*'Tabulated f values'!K$3)+Fit_Parameters!$E155*EXP(-Fit_Parameters!$F155*'Tabulated f values'!K$3*'Tabulated f values'!K$3)+Fit_Parameters!$G155*EXP(-Fit_Parameters!$H155*'Tabulated f values'!K$3*'Tabulated f values'!K$3)+Fit_Parameters!$I155*EXP(-Fit_Parameters!$J155*'Tabulated f values'!K$3*'Tabulated f values'!K$3)+Fit_Parameters!$K155*EXP(-Fit_Parameters!$L155*'Tabulated f values'!K$3*'Tabulated f values'!K$3)+Fit_Parameters!$M155</f>
        <v>42.975273871645335</v>
      </c>
      <c r="L152" s="5">
        <f>Fit_Parameters!$C155*EXP(-Fit_Parameters!$D155*'Tabulated f values'!L$3*'Tabulated f values'!L$3)+Fit_Parameters!$E155*EXP(-Fit_Parameters!$F155*'Tabulated f values'!L$3*'Tabulated f values'!L$3)+Fit_Parameters!$G155*EXP(-Fit_Parameters!$H155*'Tabulated f values'!L$3*'Tabulated f values'!L$3)+Fit_Parameters!$I155*EXP(-Fit_Parameters!$J155*'Tabulated f values'!L$3*'Tabulated f values'!L$3)+Fit_Parameters!$K155*EXP(-Fit_Parameters!$L155*'Tabulated f values'!L$3*'Tabulated f values'!L$3)+Fit_Parameters!$M155</f>
        <v>40.326435196700892</v>
      </c>
      <c r="M152" s="5">
        <f>Fit_Parameters!$C155*EXP(-Fit_Parameters!$D155*'Tabulated f values'!M$3*'Tabulated f values'!M$3)+Fit_Parameters!$E155*EXP(-Fit_Parameters!$F155*'Tabulated f values'!M$3*'Tabulated f values'!M$3)+Fit_Parameters!$G155*EXP(-Fit_Parameters!$H155*'Tabulated f values'!M$3*'Tabulated f values'!M$3)+Fit_Parameters!$I155*EXP(-Fit_Parameters!$J155*'Tabulated f values'!M$3*'Tabulated f values'!M$3)+Fit_Parameters!$K155*EXP(-Fit_Parameters!$L155*'Tabulated f values'!M$3*'Tabulated f values'!M$3)+Fit_Parameters!$M155</f>
        <v>37.922874578280521</v>
      </c>
      <c r="N152" s="5">
        <f>Fit_Parameters!$C155*EXP(-Fit_Parameters!$D155*'Tabulated f values'!N$3*'Tabulated f values'!N$3)+Fit_Parameters!$E155*EXP(-Fit_Parameters!$F155*'Tabulated f values'!N$3*'Tabulated f values'!N$3)+Fit_Parameters!$G155*EXP(-Fit_Parameters!$H155*'Tabulated f values'!N$3*'Tabulated f values'!N$3)+Fit_Parameters!$I155*EXP(-Fit_Parameters!$J155*'Tabulated f values'!N$3*'Tabulated f values'!N$3)+Fit_Parameters!$K155*EXP(-Fit_Parameters!$L155*'Tabulated f values'!N$3*'Tabulated f values'!N$3)+Fit_Parameters!$M155</f>
        <v>35.72539309041904</v>
      </c>
      <c r="O152" s="5">
        <f>Fit_Parameters!$C155*EXP(-Fit_Parameters!$D155*'Tabulated f values'!O$3*'Tabulated f values'!O$3)+Fit_Parameters!$E155*EXP(-Fit_Parameters!$F155*'Tabulated f values'!O$3*'Tabulated f values'!O$3)+Fit_Parameters!$G155*EXP(-Fit_Parameters!$H155*'Tabulated f values'!O$3*'Tabulated f values'!O$3)+Fit_Parameters!$I155*EXP(-Fit_Parameters!$J155*'Tabulated f values'!O$3*'Tabulated f values'!O$3)+Fit_Parameters!$K155*EXP(-Fit_Parameters!$L155*'Tabulated f values'!O$3*'Tabulated f values'!O$3)+Fit_Parameters!$M155</f>
        <v>33.697832392123026</v>
      </c>
      <c r="P152" s="5">
        <f>Fit_Parameters!$C155*EXP(-Fit_Parameters!$D155*'Tabulated f values'!P$3*'Tabulated f values'!P$3)+Fit_Parameters!$E155*EXP(-Fit_Parameters!$F155*'Tabulated f values'!P$3*'Tabulated f values'!P$3)+Fit_Parameters!$G155*EXP(-Fit_Parameters!$H155*'Tabulated f values'!P$3*'Tabulated f values'!P$3)+Fit_Parameters!$I155*EXP(-Fit_Parameters!$J155*'Tabulated f values'!P$3*'Tabulated f values'!P$3)+Fit_Parameters!$K155*EXP(-Fit_Parameters!$L155*'Tabulated f values'!P$3*'Tabulated f values'!P$3)+Fit_Parameters!$M155</f>
        <v>31.814906558708095</v>
      </c>
      <c r="Q152" s="5">
        <f>Fit_Parameters!$C155*EXP(-Fit_Parameters!$D155*'Tabulated f values'!Q$3*'Tabulated f values'!Q$3)+Fit_Parameters!$E155*EXP(-Fit_Parameters!$F155*'Tabulated f values'!Q$3*'Tabulated f values'!Q$3)+Fit_Parameters!$G155*EXP(-Fit_Parameters!$H155*'Tabulated f values'!Q$3*'Tabulated f values'!Q$3)+Fit_Parameters!$I155*EXP(-Fit_Parameters!$J155*'Tabulated f values'!Q$3*'Tabulated f values'!Q$3)+Fit_Parameters!$K155*EXP(-Fit_Parameters!$L155*'Tabulated f values'!Q$3*'Tabulated f values'!Q$3)+Fit_Parameters!$M155</f>
        <v>30.062809921174853</v>
      </c>
      <c r="R152" s="5">
        <f>Fit_Parameters!$C155*EXP(-Fit_Parameters!$D155*'Tabulated f values'!R$3*'Tabulated f values'!R$3)+Fit_Parameters!$E155*EXP(-Fit_Parameters!$F155*'Tabulated f values'!R$3*'Tabulated f values'!R$3)+Fit_Parameters!$G155*EXP(-Fit_Parameters!$H155*'Tabulated f values'!R$3*'Tabulated f values'!R$3)+Fit_Parameters!$I155*EXP(-Fit_Parameters!$J155*'Tabulated f values'!R$3*'Tabulated f values'!R$3)+Fit_Parameters!$K155*EXP(-Fit_Parameters!$L155*'Tabulated f values'!R$3*'Tabulated f values'!R$3)+Fit_Parameters!$M155</f>
        <v>28.436053773400268</v>
      </c>
      <c r="S152" s="5">
        <f>Fit_Parameters!$C155*EXP(-Fit_Parameters!$D155*'Tabulated f values'!S$3*'Tabulated f values'!S$3)+Fit_Parameters!$E155*EXP(-Fit_Parameters!$F155*'Tabulated f values'!S$3*'Tabulated f values'!S$3)+Fit_Parameters!$G155*EXP(-Fit_Parameters!$H155*'Tabulated f values'!S$3*'Tabulated f values'!S$3)+Fit_Parameters!$I155*EXP(-Fit_Parameters!$J155*'Tabulated f values'!S$3*'Tabulated f values'!S$3)+Fit_Parameters!$K155*EXP(-Fit_Parameters!$L155*'Tabulated f values'!S$3*'Tabulated f values'!S$3)+Fit_Parameters!$M155</f>
        <v>26.933378462646168</v>
      </c>
      <c r="T152" s="5">
        <f>Fit_Parameters!$C155*EXP(-Fit_Parameters!$D155*'Tabulated f values'!T$3*'Tabulated f values'!T$3)+Fit_Parameters!$E155*EXP(-Fit_Parameters!$F155*'Tabulated f values'!T$3*'Tabulated f values'!T$3)+Fit_Parameters!$G155*EXP(-Fit_Parameters!$H155*'Tabulated f values'!T$3*'Tabulated f values'!T$3)+Fit_Parameters!$I155*EXP(-Fit_Parameters!$J155*'Tabulated f values'!T$3*'Tabulated f values'!T$3)+Fit_Parameters!$K155*EXP(-Fit_Parameters!$L155*'Tabulated f values'!T$3*'Tabulated f values'!T$3)+Fit_Parameters!$M155</f>
        <v>25.554372336207756</v>
      </c>
      <c r="U152" s="5">
        <f>Fit_Parameters!$C155*EXP(-Fit_Parameters!$D155*'Tabulated f values'!U$3*'Tabulated f values'!U$3)+Fit_Parameters!$E155*EXP(-Fit_Parameters!$F155*'Tabulated f values'!U$3*'Tabulated f values'!U$3)+Fit_Parameters!$G155*EXP(-Fit_Parameters!$H155*'Tabulated f values'!U$3*'Tabulated f values'!U$3)+Fit_Parameters!$I155*EXP(-Fit_Parameters!$J155*'Tabulated f values'!U$3*'Tabulated f values'!U$3)+Fit_Parameters!$K155*EXP(-Fit_Parameters!$L155*'Tabulated f values'!U$3*'Tabulated f values'!U$3)+Fit_Parameters!$M155</f>
        <v>24.297353000723824</v>
      </c>
      <c r="V152" s="5">
        <f>Fit_Parameters!$C155*EXP(-Fit_Parameters!$D155*'Tabulated f values'!V$3*'Tabulated f values'!V$3)+Fit_Parameters!$E155*EXP(-Fit_Parameters!$F155*'Tabulated f values'!V$3*'Tabulated f values'!V$3)+Fit_Parameters!$G155*EXP(-Fit_Parameters!$H155*'Tabulated f values'!V$3*'Tabulated f values'!V$3)+Fit_Parameters!$I155*EXP(-Fit_Parameters!$J155*'Tabulated f values'!V$3*'Tabulated f values'!V$3)+Fit_Parameters!$K155*EXP(-Fit_Parameters!$L155*'Tabulated f values'!V$3*'Tabulated f values'!V$3)+Fit_Parameters!$M155</f>
        <v>23.158419727368376</v>
      </c>
      <c r="W152" s="5">
        <f>Fit_Parameters!$C155*EXP(-Fit_Parameters!$D155*'Tabulated f values'!W$3*'Tabulated f values'!W$3)+Fit_Parameters!$E155*EXP(-Fit_Parameters!$F155*'Tabulated f values'!W$3*'Tabulated f values'!W$3)+Fit_Parameters!$G155*EXP(-Fit_Parameters!$H155*'Tabulated f values'!W$3*'Tabulated f values'!W$3)+Fit_Parameters!$I155*EXP(-Fit_Parameters!$J155*'Tabulated f values'!W$3*'Tabulated f values'!W$3)+Fit_Parameters!$K155*EXP(-Fit_Parameters!$L155*'Tabulated f values'!W$3*'Tabulated f values'!W$3)+Fit_Parameters!$M155</f>
        <v>22.131335590260406</v>
      </c>
      <c r="X152" s="5">
        <f>Fit_Parameters!$C155*EXP(-Fit_Parameters!$D155*'Tabulated f values'!X$3*'Tabulated f values'!X$3)+Fit_Parameters!$E155*EXP(-Fit_Parameters!$F155*'Tabulated f values'!X$3*'Tabulated f values'!X$3)+Fit_Parameters!$G155*EXP(-Fit_Parameters!$H155*'Tabulated f values'!X$3*'Tabulated f values'!X$3)+Fit_Parameters!$I155*EXP(-Fit_Parameters!$J155*'Tabulated f values'!X$3*'Tabulated f values'!X$3)+Fit_Parameters!$K155*EXP(-Fit_Parameters!$L155*'Tabulated f values'!X$3*'Tabulated f values'!X$3)+Fit_Parameters!$M155</f>
        <v>21.207887937408792</v>
      </c>
      <c r="Y152" s="5">
        <f>Fit_Parameters!$C155*EXP(-Fit_Parameters!$D155*'Tabulated f values'!Y$3*'Tabulated f values'!Y$3)+Fit_Parameters!$E155*EXP(-Fit_Parameters!$F155*'Tabulated f values'!Y$3*'Tabulated f values'!Y$3)+Fit_Parameters!$G155*EXP(-Fit_Parameters!$H155*'Tabulated f values'!Y$3*'Tabulated f values'!Y$3)+Fit_Parameters!$I155*EXP(-Fit_Parameters!$J155*'Tabulated f values'!Y$3*'Tabulated f values'!Y$3)+Fit_Parameters!$K155*EXP(-Fit_Parameters!$L155*'Tabulated f values'!Y$3*'Tabulated f values'!Y$3)+Fit_Parameters!$M155</f>
        <v>20.378461775374717</v>
      </c>
      <c r="Z152" s="5">
        <f>Fit_Parameters!$C155*EXP(-Fit_Parameters!$D155*'Tabulated f values'!Z$3*'Tabulated f values'!Z$3)+Fit_Parameters!$E155*EXP(-Fit_Parameters!$F155*'Tabulated f values'!Z$3*'Tabulated f values'!Z$3)+Fit_Parameters!$G155*EXP(-Fit_Parameters!$H155*'Tabulated f values'!Z$3*'Tabulated f values'!Z$3)+Fit_Parameters!$I155*EXP(-Fit_Parameters!$J155*'Tabulated f values'!Z$3*'Tabulated f values'!Z$3)+Fit_Parameters!$K155*EXP(-Fit_Parameters!$L155*'Tabulated f values'!Z$3*'Tabulated f values'!Z$3)+Fit_Parameters!$M155</f>
        <v>19.632657419387904</v>
      </c>
      <c r="AA152" s="5">
        <f>Fit_Parameters!$C155*EXP(-Fit_Parameters!$D155*'Tabulated f values'!AA$3*'Tabulated f values'!AA$3)+Fit_Parameters!$E155*EXP(-Fit_Parameters!$F155*'Tabulated f values'!AA$3*'Tabulated f values'!AA$3)+Fit_Parameters!$G155*EXP(-Fit_Parameters!$H155*'Tabulated f values'!AA$3*'Tabulated f values'!AA$3)+Fit_Parameters!$I155*EXP(-Fit_Parameters!$J155*'Tabulated f values'!AA$3*'Tabulated f values'!AA$3)+Fit_Parameters!$K155*EXP(-Fit_Parameters!$L155*'Tabulated f values'!AA$3*'Tabulated f values'!AA$3)+Fit_Parameters!$M155</f>
        <v>18.959858386258304</v>
      </c>
      <c r="AB152" s="5">
        <f>Fit_Parameters!$C155*EXP(-Fit_Parameters!$D155*'Tabulated f values'!AB$3*'Tabulated f values'!AB$3)+Fit_Parameters!$E155*EXP(-Fit_Parameters!$F155*'Tabulated f values'!AB$3*'Tabulated f values'!AB$3)+Fit_Parameters!$G155*EXP(-Fit_Parameters!$H155*'Tabulated f values'!AB$3*'Tabulated f values'!AB$3)+Fit_Parameters!$I155*EXP(-Fit_Parameters!$J155*'Tabulated f values'!AB$3*'Tabulated f values'!AB$3)+Fit_Parameters!$K155*EXP(-Fit_Parameters!$L155*'Tabulated f values'!AB$3*'Tabulated f values'!AB$3)+Fit_Parameters!$M155</f>
        <v>18.349704150691828</v>
      </c>
      <c r="AC152" s="5">
        <f>Fit_Parameters!$C155*EXP(-Fit_Parameters!$D155*'Tabulated f values'!AC$3*'Tabulated f values'!AC$3)+Fit_Parameters!$E155*EXP(-Fit_Parameters!$F155*'Tabulated f values'!AC$3*'Tabulated f values'!AC$3)+Fit_Parameters!$G155*EXP(-Fit_Parameters!$H155*'Tabulated f values'!AC$3*'Tabulated f values'!AC$3)+Fit_Parameters!$I155*EXP(-Fit_Parameters!$J155*'Tabulated f values'!AC$3*'Tabulated f values'!AC$3)+Fit_Parameters!$K155*EXP(-Fit_Parameters!$L155*'Tabulated f values'!AC$3*'Tabulated f values'!AC$3)+Fit_Parameters!$M155</f>
        <v>17.792451525959557</v>
      </c>
      <c r="AD152" s="5"/>
      <c r="AE152" s="5"/>
      <c r="AF152" s="5"/>
      <c r="AG152" s="5"/>
    </row>
    <row r="153" spans="1:33" x14ac:dyDescent="0.25">
      <c r="A153">
        <f>Fit_Parameters!A156</f>
        <v>67</v>
      </c>
      <c r="B153" t="str">
        <f>Fit_Parameters!B156</f>
        <v>Ho3+</v>
      </c>
      <c r="C153" s="5">
        <f>Fit_Parameters!$C156*EXP(-Fit_Parameters!$D156*'Tabulated f values'!C$3*'Tabulated f values'!C$3)+Fit_Parameters!$E156*EXP(-Fit_Parameters!$F156*'Tabulated f values'!C$3*'Tabulated f values'!C$3)+Fit_Parameters!$G156*EXP(-Fit_Parameters!$H156*'Tabulated f values'!C$3*'Tabulated f values'!C$3)+Fit_Parameters!$I156*EXP(-Fit_Parameters!$J156*'Tabulated f values'!C$3*'Tabulated f values'!C$3)+Fit_Parameters!$K156*EXP(-Fit_Parameters!$L156*'Tabulated f values'!C$3*'Tabulated f values'!C$3)+Fit_Parameters!$M156</f>
        <v>64.000343999999998</v>
      </c>
      <c r="D153" s="5">
        <f>Fit_Parameters!$C156*EXP(-Fit_Parameters!$D156*'Tabulated f values'!D$3*'Tabulated f values'!D$3)+Fit_Parameters!$E156*EXP(-Fit_Parameters!$F156*'Tabulated f values'!D$3*'Tabulated f values'!D$3)+Fit_Parameters!$G156*EXP(-Fit_Parameters!$H156*'Tabulated f values'!D$3*'Tabulated f values'!D$3)+Fit_Parameters!$I156*EXP(-Fit_Parameters!$J156*'Tabulated f values'!D$3*'Tabulated f values'!D$3)+Fit_Parameters!$K156*EXP(-Fit_Parameters!$L156*'Tabulated f values'!D$3*'Tabulated f values'!D$3)+Fit_Parameters!$M156</f>
        <v>63.381971624173147</v>
      </c>
      <c r="E153" s="5">
        <f>Fit_Parameters!$C156*EXP(-Fit_Parameters!$D156*'Tabulated f values'!E$3*'Tabulated f values'!E$3)+Fit_Parameters!$E156*EXP(-Fit_Parameters!$F156*'Tabulated f values'!E$3*'Tabulated f values'!E$3)+Fit_Parameters!$G156*EXP(-Fit_Parameters!$H156*'Tabulated f values'!E$3*'Tabulated f values'!E$3)+Fit_Parameters!$I156*EXP(-Fit_Parameters!$J156*'Tabulated f values'!E$3*'Tabulated f values'!E$3)+Fit_Parameters!$K156*EXP(-Fit_Parameters!$L156*'Tabulated f values'!E$3*'Tabulated f values'!E$3)+Fit_Parameters!$M156</f>
        <v>61.62569048992367</v>
      </c>
      <c r="F153" s="5">
        <f>Fit_Parameters!$C156*EXP(-Fit_Parameters!$D156*'Tabulated f values'!F$3*'Tabulated f values'!F$3)+Fit_Parameters!$E156*EXP(-Fit_Parameters!$F156*'Tabulated f values'!F$3*'Tabulated f values'!F$3)+Fit_Parameters!$G156*EXP(-Fit_Parameters!$H156*'Tabulated f values'!F$3*'Tabulated f values'!F$3)+Fit_Parameters!$I156*EXP(-Fit_Parameters!$J156*'Tabulated f values'!F$3*'Tabulated f values'!F$3)+Fit_Parameters!$K156*EXP(-Fit_Parameters!$L156*'Tabulated f values'!F$3*'Tabulated f values'!F$3)+Fit_Parameters!$M156</f>
        <v>58.992387013529523</v>
      </c>
      <c r="G153" s="5">
        <f>Fit_Parameters!$C156*EXP(-Fit_Parameters!$D156*'Tabulated f values'!G$3*'Tabulated f values'!G$3)+Fit_Parameters!$E156*EXP(-Fit_Parameters!$F156*'Tabulated f values'!G$3*'Tabulated f values'!G$3)+Fit_Parameters!$G156*EXP(-Fit_Parameters!$H156*'Tabulated f values'!G$3*'Tabulated f values'!G$3)+Fit_Parameters!$I156*EXP(-Fit_Parameters!$J156*'Tabulated f values'!G$3*'Tabulated f values'!G$3)+Fit_Parameters!$K156*EXP(-Fit_Parameters!$L156*'Tabulated f values'!G$3*'Tabulated f values'!G$3)+Fit_Parameters!$M156</f>
        <v>55.818722988593279</v>
      </c>
      <c r="H153" s="5">
        <f>Fit_Parameters!$C156*EXP(-Fit_Parameters!$D156*'Tabulated f values'!H$3*'Tabulated f values'!H$3)+Fit_Parameters!$E156*EXP(-Fit_Parameters!$F156*'Tabulated f values'!H$3*'Tabulated f values'!H$3)+Fit_Parameters!$G156*EXP(-Fit_Parameters!$H156*'Tabulated f values'!H$3*'Tabulated f values'!H$3)+Fit_Parameters!$I156*EXP(-Fit_Parameters!$J156*'Tabulated f values'!H$3*'Tabulated f values'!H$3)+Fit_Parameters!$K156*EXP(-Fit_Parameters!$L156*'Tabulated f values'!H$3*'Tabulated f values'!H$3)+Fit_Parameters!$M156</f>
        <v>52.425587684711203</v>
      </c>
      <c r="I153" s="5">
        <f>Fit_Parameters!$C156*EXP(-Fit_Parameters!$D156*'Tabulated f values'!I$3*'Tabulated f values'!I$3)+Fit_Parameters!$E156*EXP(-Fit_Parameters!$F156*'Tabulated f values'!I$3*'Tabulated f values'!I$3)+Fit_Parameters!$G156*EXP(-Fit_Parameters!$H156*'Tabulated f values'!I$3*'Tabulated f values'!I$3)+Fit_Parameters!$I156*EXP(-Fit_Parameters!$J156*'Tabulated f values'!I$3*'Tabulated f values'!I$3)+Fit_Parameters!$K156*EXP(-Fit_Parameters!$L156*'Tabulated f values'!I$3*'Tabulated f values'!I$3)+Fit_Parameters!$M156</f>
        <v>49.05862903033632</v>
      </c>
      <c r="J153" s="5">
        <f>Fit_Parameters!$C156*EXP(-Fit_Parameters!$D156*'Tabulated f values'!J$3*'Tabulated f values'!J$3)+Fit_Parameters!$E156*EXP(-Fit_Parameters!$F156*'Tabulated f values'!J$3*'Tabulated f values'!J$3)+Fit_Parameters!$G156*EXP(-Fit_Parameters!$H156*'Tabulated f values'!J$3*'Tabulated f values'!J$3)+Fit_Parameters!$I156*EXP(-Fit_Parameters!$J156*'Tabulated f values'!J$3*'Tabulated f values'!J$3)+Fit_Parameters!$K156*EXP(-Fit_Parameters!$L156*'Tabulated f values'!J$3*'Tabulated f values'!J$3)+Fit_Parameters!$M156</f>
        <v>45.870753458317992</v>
      </c>
      <c r="K153" s="5">
        <f>Fit_Parameters!$C156*EXP(-Fit_Parameters!$D156*'Tabulated f values'!K$3*'Tabulated f values'!K$3)+Fit_Parameters!$E156*EXP(-Fit_Parameters!$F156*'Tabulated f values'!K$3*'Tabulated f values'!K$3)+Fit_Parameters!$G156*EXP(-Fit_Parameters!$H156*'Tabulated f values'!K$3*'Tabulated f values'!K$3)+Fit_Parameters!$I156*EXP(-Fit_Parameters!$J156*'Tabulated f values'!K$3*'Tabulated f values'!K$3)+Fit_Parameters!$K156*EXP(-Fit_Parameters!$L156*'Tabulated f values'!K$3*'Tabulated f values'!K$3)+Fit_Parameters!$M156</f>
        <v>42.93422890438255</v>
      </c>
      <c r="L153" s="5">
        <f>Fit_Parameters!$C156*EXP(-Fit_Parameters!$D156*'Tabulated f values'!L$3*'Tabulated f values'!L$3)+Fit_Parameters!$E156*EXP(-Fit_Parameters!$F156*'Tabulated f values'!L$3*'Tabulated f values'!L$3)+Fit_Parameters!$G156*EXP(-Fit_Parameters!$H156*'Tabulated f values'!L$3*'Tabulated f values'!L$3)+Fit_Parameters!$I156*EXP(-Fit_Parameters!$J156*'Tabulated f values'!L$3*'Tabulated f values'!L$3)+Fit_Parameters!$K156*EXP(-Fit_Parameters!$L156*'Tabulated f values'!L$3*'Tabulated f values'!L$3)+Fit_Parameters!$M156</f>
        <v>40.264565717685556</v>
      </c>
      <c r="M153" s="5">
        <f>Fit_Parameters!$C156*EXP(-Fit_Parameters!$D156*'Tabulated f values'!M$3*'Tabulated f values'!M$3)+Fit_Parameters!$E156*EXP(-Fit_Parameters!$F156*'Tabulated f values'!M$3*'Tabulated f values'!M$3)+Fit_Parameters!$G156*EXP(-Fit_Parameters!$H156*'Tabulated f values'!M$3*'Tabulated f values'!M$3)+Fit_Parameters!$I156*EXP(-Fit_Parameters!$J156*'Tabulated f values'!M$3*'Tabulated f values'!M$3)+Fit_Parameters!$K156*EXP(-Fit_Parameters!$L156*'Tabulated f values'!M$3*'Tabulated f values'!M$3)+Fit_Parameters!$M156</f>
        <v>37.844228721816521</v>
      </c>
      <c r="N153" s="5">
        <f>Fit_Parameters!$C156*EXP(-Fit_Parameters!$D156*'Tabulated f values'!N$3*'Tabulated f values'!N$3)+Fit_Parameters!$E156*EXP(-Fit_Parameters!$F156*'Tabulated f values'!N$3*'Tabulated f values'!N$3)+Fit_Parameters!$G156*EXP(-Fit_Parameters!$H156*'Tabulated f values'!N$3*'Tabulated f values'!N$3)+Fit_Parameters!$I156*EXP(-Fit_Parameters!$J156*'Tabulated f values'!N$3*'Tabulated f values'!N$3)+Fit_Parameters!$K156*EXP(-Fit_Parameters!$L156*'Tabulated f values'!N$3*'Tabulated f values'!N$3)+Fit_Parameters!$M156</f>
        <v>35.641392948283624</v>
      </c>
      <c r="O153" s="5">
        <f>Fit_Parameters!$C156*EXP(-Fit_Parameters!$D156*'Tabulated f values'!O$3*'Tabulated f values'!O$3)+Fit_Parameters!$E156*EXP(-Fit_Parameters!$F156*'Tabulated f values'!O$3*'Tabulated f values'!O$3)+Fit_Parameters!$G156*EXP(-Fit_Parameters!$H156*'Tabulated f values'!O$3*'Tabulated f values'!O$3)+Fit_Parameters!$I156*EXP(-Fit_Parameters!$J156*'Tabulated f values'!O$3*'Tabulated f values'!O$3)+Fit_Parameters!$K156*EXP(-Fit_Parameters!$L156*'Tabulated f values'!O$3*'Tabulated f values'!O$3)+Fit_Parameters!$M156</f>
        <v>33.622785548947618</v>
      </c>
      <c r="P153" s="5">
        <f>Fit_Parameters!$C156*EXP(-Fit_Parameters!$D156*'Tabulated f values'!P$3*'Tabulated f values'!P$3)+Fit_Parameters!$E156*EXP(-Fit_Parameters!$F156*'Tabulated f values'!P$3*'Tabulated f values'!P$3)+Fit_Parameters!$G156*EXP(-Fit_Parameters!$H156*'Tabulated f values'!P$3*'Tabulated f values'!P$3)+Fit_Parameters!$I156*EXP(-Fit_Parameters!$J156*'Tabulated f values'!P$3*'Tabulated f values'!P$3)+Fit_Parameters!$K156*EXP(-Fit_Parameters!$L156*'Tabulated f values'!P$3*'Tabulated f values'!P$3)+Fit_Parameters!$M156</f>
        <v>31.760945333482255</v>
      </c>
      <c r="Q153" s="5">
        <f>Fit_Parameters!$C156*EXP(-Fit_Parameters!$D156*'Tabulated f values'!Q$3*'Tabulated f values'!Q$3)+Fit_Parameters!$E156*EXP(-Fit_Parameters!$F156*'Tabulated f values'!Q$3*'Tabulated f values'!Q$3)+Fit_Parameters!$G156*EXP(-Fit_Parameters!$H156*'Tabulated f values'!Q$3*'Tabulated f values'!Q$3)+Fit_Parameters!$I156*EXP(-Fit_Parameters!$J156*'Tabulated f values'!Q$3*'Tabulated f values'!Q$3)+Fit_Parameters!$K156*EXP(-Fit_Parameters!$L156*'Tabulated f values'!Q$3*'Tabulated f values'!Q$3)+Fit_Parameters!$M156</f>
        <v>30.03681402860407</v>
      </c>
      <c r="R153" s="5">
        <f>Fit_Parameters!$C156*EXP(-Fit_Parameters!$D156*'Tabulated f values'!R$3*'Tabulated f values'!R$3)+Fit_Parameters!$E156*EXP(-Fit_Parameters!$F156*'Tabulated f values'!R$3*'Tabulated f values'!R$3)+Fit_Parameters!$G156*EXP(-Fit_Parameters!$H156*'Tabulated f values'!R$3*'Tabulated f values'!R$3)+Fit_Parameters!$I156*EXP(-Fit_Parameters!$J156*'Tabulated f values'!R$3*'Tabulated f values'!R$3)+Fit_Parameters!$K156*EXP(-Fit_Parameters!$L156*'Tabulated f values'!R$3*'Tabulated f values'!R$3)+Fit_Parameters!$M156</f>
        <v>28.439063194153064</v>
      </c>
      <c r="S153" s="5">
        <f>Fit_Parameters!$C156*EXP(-Fit_Parameters!$D156*'Tabulated f values'!S$3*'Tabulated f values'!S$3)+Fit_Parameters!$E156*EXP(-Fit_Parameters!$F156*'Tabulated f values'!S$3*'Tabulated f values'!S$3)+Fit_Parameters!$G156*EXP(-Fit_Parameters!$H156*'Tabulated f values'!S$3*'Tabulated f values'!S$3)+Fit_Parameters!$I156*EXP(-Fit_Parameters!$J156*'Tabulated f values'!S$3*'Tabulated f values'!S$3)+Fit_Parameters!$K156*EXP(-Fit_Parameters!$L156*'Tabulated f values'!S$3*'Tabulated f values'!S$3)+Fit_Parameters!$M156</f>
        <v>26.96174777073729</v>
      </c>
      <c r="T153" s="5">
        <f>Fit_Parameters!$C156*EXP(-Fit_Parameters!$D156*'Tabulated f values'!T$3*'Tabulated f values'!T$3)+Fit_Parameters!$E156*EXP(-Fit_Parameters!$F156*'Tabulated f values'!T$3*'Tabulated f values'!T$3)+Fit_Parameters!$G156*EXP(-Fit_Parameters!$H156*'Tabulated f values'!T$3*'Tabulated f values'!T$3)+Fit_Parameters!$I156*EXP(-Fit_Parameters!$J156*'Tabulated f values'!T$3*'Tabulated f values'!T$3)+Fit_Parameters!$K156*EXP(-Fit_Parameters!$L156*'Tabulated f values'!T$3*'Tabulated f values'!T$3)+Fit_Parameters!$M156</f>
        <v>25.601625504440534</v>
      </c>
      <c r="U153" s="5">
        <f>Fit_Parameters!$C156*EXP(-Fit_Parameters!$D156*'Tabulated f values'!U$3*'Tabulated f values'!U$3)+Fit_Parameters!$E156*EXP(-Fit_Parameters!$F156*'Tabulated f values'!U$3*'Tabulated f values'!U$3)+Fit_Parameters!$G156*EXP(-Fit_Parameters!$H156*'Tabulated f values'!U$3*'Tabulated f values'!U$3)+Fit_Parameters!$I156*EXP(-Fit_Parameters!$J156*'Tabulated f values'!U$3*'Tabulated f values'!U$3)+Fit_Parameters!$K156*EXP(-Fit_Parameters!$L156*'Tabulated f values'!U$3*'Tabulated f values'!U$3)+Fit_Parameters!$M156</f>
        <v>24.355964801671774</v>
      </c>
      <c r="V153" s="5">
        <f>Fit_Parameters!$C156*EXP(-Fit_Parameters!$D156*'Tabulated f values'!V$3*'Tabulated f values'!V$3)+Fit_Parameters!$E156*EXP(-Fit_Parameters!$F156*'Tabulated f values'!V$3*'Tabulated f values'!V$3)+Fit_Parameters!$G156*EXP(-Fit_Parameters!$H156*'Tabulated f values'!V$3*'Tabulated f values'!V$3)+Fit_Parameters!$I156*EXP(-Fit_Parameters!$J156*'Tabulated f values'!V$3*'Tabulated f values'!V$3)+Fit_Parameters!$K156*EXP(-Fit_Parameters!$L156*'Tabulated f values'!V$3*'Tabulated f values'!V$3)+Fit_Parameters!$M156</f>
        <v>23.221150213764588</v>
      </c>
      <c r="W153" s="5">
        <f>Fit_Parameters!$C156*EXP(-Fit_Parameters!$D156*'Tabulated f values'!W$3*'Tabulated f values'!W$3)+Fit_Parameters!$E156*EXP(-Fit_Parameters!$F156*'Tabulated f values'!W$3*'Tabulated f values'!W$3)+Fit_Parameters!$G156*EXP(-Fit_Parameters!$H156*'Tabulated f values'!W$3*'Tabulated f values'!W$3)+Fit_Parameters!$I156*EXP(-Fit_Parameters!$J156*'Tabulated f values'!W$3*'Tabulated f values'!W$3)+Fit_Parameters!$K156*EXP(-Fit_Parameters!$L156*'Tabulated f values'!W$3*'Tabulated f values'!W$3)+Fit_Parameters!$M156</f>
        <v>22.192047246775203</v>
      </c>
      <c r="X153" s="5">
        <f>Fit_Parameters!$C156*EXP(-Fit_Parameters!$D156*'Tabulated f values'!X$3*'Tabulated f values'!X$3)+Fit_Parameters!$E156*EXP(-Fit_Parameters!$F156*'Tabulated f values'!X$3*'Tabulated f values'!X$3)+Fit_Parameters!$G156*EXP(-Fit_Parameters!$H156*'Tabulated f values'!X$3*'Tabulated f values'!X$3)+Fit_Parameters!$I156*EXP(-Fit_Parameters!$J156*'Tabulated f values'!X$3*'Tabulated f values'!X$3)+Fit_Parameters!$K156*EXP(-Fit_Parameters!$L156*'Tabulated f values'!X$3*'Tabulated f values'!X$3)+Fit_Parameters!$M156</f>
        <v>21.261929605810536</v>
      </c>
      <c r="Y153" s="5">
        <f>Fit_Parameters!$C156*EXP(-Fit_Parameters!$D156*'Tabulated f values'!Y$3*'Tabulated f values'!Y$3)+Fit_Parameters!$E156*EXP(-Fit_Parameters!$F156*'Tabulated f values'!Y$3*'Tabulated f values'!Y$3)+Fit_Parameters!$G156*EXP(-Fit_Parameters!$H156*'Tabulated f values'!Y$3*'Tabulated f values'!Y$3)+Fit_Parameters!$I156*EXP(-Fit_Parameters!$J156*'Tabulated f values'!Y$3*'Tabulated f values'!Y$3)+Fit_Parameters!$K156*EXP(-Fit_Parameters!$L156*'Tabulated f values'!Y$3*'Tabulated f values'!Y$3)+Fit_Parameters!$M156</f>
        <v>20.422747211606421</v>
      </c>
      <c r="Z153" s="5">
        <f>Fit_Parameters!$C156*EXP(-Fit_Parameters!$D156*'Tabulated f values'!Z$3*'Tabulated f values'!Z$3)+Fit_Parameters!$E156*EXP(-Fit_Parameters!$F156*'Tabulated f values'!Z$3*'Tabulated f values'!Z$3)+Fit_Parameters!$G156*EXP(-Fit_Parameters!$H156*'Tabulated f values'!Z$3*'Tabulated f values'!Z$3)+Fit_Parameters!$I156*EXP(-Fit_Parameters!$J156*'Tabulated f values'!Z$3*'Tabulated f values'!Z$3)+Fit_Parameters!$K156*EXP(-Fit_Parameters!$L156*'Tabulated f values'!Z$3*'Tabulated f values'!Z$3)+Fit_Parameters!$M156</f>
        <v>19.665554070846696</v>
      </c>
      <c r="AA153" s="5">
        <f>Fit_Parameters!$C156*EXP(-Fit_Parameters!$D156*'Tabulated f values'!AA$3*'Tabulated f values'!AA$3)+Fit_Parameters!$E156*EXP(-Fit_Parameters!$F156*'Tabulated f values'!AA$3*'Tabulated f values'!AA$3)+Fit_Parameters!$G156*EXP(-Fit_Parameters!$H156*'Tabulated f values'!AA$3*'Tabulated f values'!AA$3)+Fit_Parameters!$I156*EXP(-Fit_Parameters!$J156*'Tabulated f values'!AA$3*'Tabulated f values'!AA$3)+Fit_Parameters!$K156*EXP(-Fit_Parameters!$L156*'Tabulated f values'!AA$3*'Tabulated f values'!AA$3)+Fit_Parameters!$M156</f>
        <v>18.980972658462221</v>
      </c>
      <c r="AB153" s="5">
        <f>Fit_Parameters!$C156*EXP(-Fit_Parameters!$D156*'Tabulated f values'!AB$3*'Tabulated f values'!AB$3)+Fit_Parameters!$E156*EXP(-Fit_Parameters!$F156*'Tabulated f values'!AB$3*'Tabulated f values'!AB$3)+Fit_Parameters!$G156*EXP(-Fit_Parameters!$H156*'Tabulated f values'!AB$3*'Tabulated f values'!AB$3)+Fit_Parameters!$I156*EXP(-Fit_Parameters!$J156*'Tabulated f values'!AB$3*'Tabulated f values'!AB$3)+Fit_Parameters!$K156*EXP(-Fit_Parameters!$L156*'Tabulated f values'!AB$3*'Tabulated f values'!AB$3)+Fit_Parameters!$M156</f>
        <v>18.359621821230135</v>
      </c>
      <c r="AC153" s="5">
        <f>Fit_Parameters!$C156*EXP(-Fit_Parameters!$D156*'Tabulated f values'!AC$3*'Tabulated f values'!AC$3)+Fit_Parameters!$E156*EXP(-Fit_Parameters!$F156*'Tabulated f values'!AC$3*'Tabulated f values'!AC$3)+Fit_Parameters!$G156*EXP(-Fit_Parameters!$H156*'Tabulated f values'!AC$3*'Tabulated f values'!AC$3)+Fit_Parameters!$I156*EXP(-Fit_Parameters!$J156*'Tabulated f values'!AC$3*'Tabulated f values'!AC$3)+Fit_Parameters!$K156*EXP(-Fit_Parameters!$L156*'Tabulated f values'!AC$3*'Tabulated f values'!AC$3)+Fit_Parameters!$M156</f>
        <v>17.792471393146485</v>
      </c>
      <c r="AD153" s="5"/>
      <c r="AE153" s="5"/>
      <c r="AF153" s="5"/>
      <c r="AG153" s="5"/>
    </row>
    <row r="154" spans="1:33" x14ac:dyDescent="0.25">
      <c r="A154">
        <f>Fit_Parameters!A157</f>
        <v>68</v>
      </c>
      <c r="B154" t="str">
        <f>Fit_Parameters!B157</f>
        <v>Er</v>
      </c>
      <c r="C154" s="5">
        <f>Fit_Parameters!$C157*EXP(-Fit_Parameters!$D157*'Tabulated f values'!C$3*'Tabulated f values'!C$3)+Fit_Parameters!$E157*EXP(-Fit_Parameters!$F157*'Tabulated f values'!C$3*'Tabulated f values'!C$3)+Fit_Parameters!$G157*EXP(-Fit_Parameters!$H157*'Tabulated f values'!C$3*'Tabulated f values'!C$3)+Fit_Parameters!$I157*EXP(-Fit_Parameters!$J157*'Tabulated f values'!C$3*'Tabulated f values'!C$3)+Fit_Parameters!$K157*EXP(-Fit_Parameters!$L157*'Tabulated f values'!C$3*'Tabulated f values'!C$3)+Fit_Parameters!$M157</f>
        <v>67.978207999999995</v>
      </c>
      <c r="D154" s="5">
        <f>Fit_Parameters!$C157*EXP(-Fit_Parameters!$D157*'Tabulated f values'!D$3*'Tabulated f values'!D$3)+Fit_Parameters!$E157*EXP(-Fit_Parameters!$F157*'Tabulated f values'!D$3*'Tabulated f values'!D$3)+Fit_Parameters!$G157*EXP(-Fit_Parameters!$H157*'Tabulated f values'!D$3*'Tabulated f values'!D$3)+Fit_Parameters!$I157*EXP(-Fit_Parameters!$J157*'Tabulated f values'!D$3*'Tabulated f values'!D$3)+Fit_Parameters!$K157*EXP(-Fit_Parameters!$L157*'Tabulated f values'!D$3*'Tabulated f values'!D$3)+Fit_Parameters!$M157</f>
        <v>66.693215876465558</v>
      </c>
      <c r="E154" s="5">
        <f>Fit_Parameters!$C157*EXP(-Fit_Parameters!$D157*'Tabulated f values'!E$3*'Tabulated f values'!E$3)+Fit_Parameters!$E157*EXP(-Fit_Parameters!$F157*'Tabulated f values'!E$3*'Tabulated f values'!E$3)+Fit_Parameters!$G157*EXP(-Fit_Parameters!$H157*'Tabulated f values'!E$3*'Tabulated f values'!E$3)+Fit_Parameters!$I157*EXP(-Fit_Parameters!$J157*'Tabulated f values'!E$3*'Tabulated f values'!E$3)+Fit_Parameters!$K157*EXP(-Fit_Parameters!$L157*'Tabulated f values'!E$3*'Tabulated f values'!E$3)+Fit_Parameters!$M157</f>
        <v>63.797306392577298</v>
      </c>
      <c r="F154" s="5">
        <f>Fit_Parameters!$C157*EXP(-Fit_Parameters!$D157*'Tabulated f values'!F$3*'Tabulated f values'!F$3)+Fit_Parameters!$E157*EXP(-Fit_Parameters!$F157*'Tabulated f values'!F$3*'Tabulated f values'!F$3)+Fit_Parameters!$G157*EXP(-Fit_Parameters!$H157*'Tabulated f values'!F$3*'Tabulated f values'!F$3)+Fit_Parameters!$I157*EXP(-Fit_Parameters!$J157*'Tabulated f values'!F$3*'Tabulated f values'!F$3)+Fit_Parameters!$K157*EXP(-Fit_Parameters!$L157*'Tabulated f values'!F$3*'Tabulated f values'!F$3)+Fit_Parameters!$M157</f>
        <v>60.555990935723486</v>
      </c>
      <c r="G154" s="5">
        <f>Fit_Parameters!$C157*EXP(-Fit_Parameters!$D157*'Tabulated f values'!G$3*'Tabulated f values'!G$3)+Fit_Parameters!$E157*EXP(-Fit_Parameters!$F157*'Tabulated f values'!G$3*'Tabulated f values'!G$3)+Fit_Parameters!$G157*EXP(-Fit_Parameters!$H157*'Tabulated f values'!G$3*'Tabulated f values'!G$3)+Fit_Parameters!$I157*EXP(-Fit_Parameters!$J157*'Tabulated f values'!G$3*'Tabulated f values'!G$3)+Fit_Parameters!$K157*EXP(-Fit_Parameters!$L157*'Tabulated f values'!G$3*'Tabulated f values'!G$3)+Fit_Parameters!$M157</f>
        <v>57.225418670459447</v>
      </c>
      <c r="H154" s="5">
        <f>Fit_Parameters!$C157*EXP(-Fit_Parameters!$D157*'Tabulated f values'!H$3*'Tabulated f values'!H$3)+Fit_Parameters!$E157*EXP(-Fit_Parameters!$F157*'Tabulated f values'!H$3*'Tabulated f values'!H$3)+Fit_Parameters!$G157*EXP(-Fit_Parameters!$H157*'Tabulated f values'!H$3*'Tabulated f values'!H$3)+Fit_Parameters!$I157*EXP(-Fit_Parameters!$J157*'Tabulated f values'!H$3*'Tabulated f values'!H$3)+Fit_Parameters!$K157*EXP(-Fit_Parameters!$L157*'Tabulated f values'!H$3*'Tabulated f values'!H$3)+Fit_Parameters!$M157</f>
        <v>53.777647161903246</v>
      </c>
      <c r="I154" s="5">
        <f>Fit_Parameters!$C157*EXP(-Fit_Parameters!$D157*'Tabulated f values'!I$3*'Tabulated f values'!I$3)+Fit_Parameters!$E157*EXP(-Fit_Parameters!$F157*'Tabulated f values'!I$3*'Tabulated f values'!I$3)+Fit_Parameters!$G157*EXP(-Fit_Parameters!$H157*'Tabulated f values'!I$3*'Tabulated f values'!I$3)+Fit_Parameters!$I157*EXP(-Fit_Parameters!$J157*'Tabulated f values'!I$3*'Tabulated f values'!I$3)+Fit_Parameters!$K157*EXP(-Fit_Parameters!$L157*'Tabulated f values'!I$3*'Tabulated f values'!I$3)+Fit_Parameters!$M157</f>
        <v>50.340036131328617</v>
      </c>
      <c r="J154" s="5">
        <f>Fit_Parameters!$C157*EXP(-Fit_Parameters!$D157*'Tabulated f values'!J$3*'Tabulated f values'!J$3)+Fit_Parameters!$E157*EXP(-Fit_Parameters!$F157*'Tabulated f values'!J$3*'Tabulated f values'!J$3)+Fit_Parameters!$G157*EXP(-Fit_Parameters!$H157*'Tabulated f values'!J$3*'Tabulated f values'!J$3)+Fit_Parameters!$I157*EXP(-Fit_Parameters!$J157*'Tabulated f values'!J$3*'Tabulated f values'!J$3)+Fit_Parameters!$K157*EXP(-Fit_Parameters!$L157*'Tabulated f values'!J$3*'Tabulated f values'!J$3)+Fit_Parameters!$M157</f>
        <v>47.068601143154709</v>
      </c>
      <c r="K154" s="5">
        <f>Fit_Parameters!$C157*EXP(-Fit_Parameters!$D157*'Tabulated f values'!K$3*'Tabulated f values'!K$3)+Fit_Parameters!$E157*EXP(-Fit_Parameters!$F157*'Tabulated f values'!K$3*'Tabulated f values'!K$3)+Fit_Parameters!$G157*EXP(-Fit_Parameters!$H157*'Tabulated f values'!K$3*'Tabulated f values'!K$3)+Fit_Parameters!$I157*EXP(-Fit_Parameters!$J157*'Tabulated f values'!K$3*'Tabulated f values'!K$3)+Fit_Parameters!$K157*EXP(-Fit_Parameters!$L157*'Tabulated f values'!K$3*'Tabulated f values'!K$3)+Fit_Parameters!$M157</f>
        <v>44.05247967814762</v>
      </c>
      <c r="L154" s="5">
        <f>Fit_Parameters!$C157*EXP(-Fit_Parameters!$D157*'Tabulated f values'!L$3*'Tabulated f values'!L$3)+Fit_Parameters!$E157*EXP(-Fit_Parameters!$F157*'Tabulated f values'!L$3*'Tabulated f values'!L$3)+Fit_Parameters!$G157*EXP(-Fit_Parameters!$H157*'Tabulated f values'!L$3*'Tabulated f values'!L$3)+Fit_Parameters!$I157*EXP(-Fit_Parameters!$J157*'Tabulated f values'!L$3*'Tabulated f values'!L$3)+Fit_Parameters!$K157*EXP(-Fit_Parameters!$L157*'Tabulated f values'!L$3*'Tabulated f values'!L$3)+Fit_Parameters!$M157</f>
        <v>41.312422796106574</v>
      </c>
      <c r="M154" s="5">
        <f>Fit_Parameters!$C157*EXP(-Fit_Parameters!$D157*'Tabulated f values'!M$3*'Tabulated f values'!M$3)+Fit_Parameters!$E157*EXP(-Fit_Parameters!$F157*'Tabulated f values'!M$3*'Tabulated f values'!M$3)+Fit_Parameters!$G157*EXP(-Fit_Parameters!$H157*'Tabulated f values'!M$3*'Tabulated f values'!M$3)+Fit_Parameters!$I157*EXP(-Fit_Parameters!$J157*'Tabulated f values'!M$3*'Tabulated f values'!M$3)+Fit_Parameters!$K157*EXP(-Fit_Parameters!$L157*'Tabulated f values'!M$3*'Tabulated f values'!M$3)+Fit_Parameters!$M157</f>
        <v>38.826390351262191</v>
      </c>
      <c r="N154" s="5">
        <f>Fit_Parameters!$C157*EXP(-Fit_Parameters!$D157*'Tabulated f values'!N$3*'Tabulated f values'!N$3)+Fit_Parameters!$E157*EXP(-Fit_Parameters!$F157*'Tabulated f values'!N$3*'Tabulated f values'!N$3)+Fit_Parameters!$G157*EXP(-Fit_Parameters!$H157*'Tabulated f values'!N$3*'Tabulated f values'!N$3)+Fit_Parameters!$I157*EXP(-Fit_Parameters!$J157*'Tabulated f values'!N$3*'Tabulated f values'!N$3)+Fit_Parameters!$K157*EXP(-Fit_Parameters!$L157*'Tabulated f values'!N$3*'Tabulated f values'!N$3)+Fit_Parameters!$M157</f>
        <v>36.555586641604535</v>
      </c>
      <c r="O154" s="5">
        <f>Fit_Parameters!$C157*EXP(-Fit_Parameters!$D157*'Tabulated f values'!O$3*'Tabulated f values'!O$3)+Fit_Parameters!$E157*EXP(-Fit_Parameters!$F157*'Tabulated f values'!O$3*'Tabulated f values'!O$3)+Fit_Parameters!$G157*EXP(-Fit_Parameters!$H157*'Tabulated f values'!O$3*'Tabulated f values'!O$3)+Fit_Parameters!$I157*EXP(-Fit_Parameters!$J157*'Tabulated f values'!O$3*'Tabulated f values'!O$3)+Fit_Parameters!$K157*EXP(-Fit_Parameters!$L157*'Tabulated f values'!O$3*'Tabulated f values'!O$3)+Fit_Parameters!$M157</f>
        <v>34.462659776539027</v>
      </c>
      <c r="P154" s="5">
        <f>Fit_Parameters!$C157*EXP(-Fit_Parameters!$D157*'Tabulated f values'!P$3*'Tabulated f values'!P$3)+Fit_Parameters!$E157*EXP(-Fit_Parameters!$F157*'Tabulated f values'!P$3*'Tabulated f values'!P$3)+Fit_Parameters!$G157*EXP(-Fit_Parameters!$H157*'Tabulated f values'!P$3*'Tabulated f values'!P$3)+Fit_Parameters!$I157*EXP(-Fit_Parameters!$J157*'Tabulated f values'!P$3*'Tabulated f values'!P$3)+Fit_Parameters!$K157*EXP(-Fit_Parameters!$L157*'Tabulated f values'!P$3*'Tabulated f values'!P$3)+Fit_Parameters!$M157</f>
        <v>32.520478179874388</v>
      </c>
      <c r="Q154" s="5">
        <f>Fit_Parameters!$C157*EXP(-Fit_Parameters!$D157*'Tabulated f values'!Q$3*'Tabulated f values'!Q$3)+Fit_Parameters!$E157*EXP(-Fit_Parameters!$F157*'Tabulated f values'!Q$3*'Tabulated f values'!Q$3)+Fit_Parameters!$G157*EXP(-Fit_Parameters!$H157*'Tabulated f values'!Q$3*'Tabulated f values'!Q$3)+Fit_Parameters!$I157*EXP(-Fit_Parameters!$J157*'Tabulated f values'!Q$3*'Tabulated f values'!Q$3)+Fit_Parameters!$K157*EXP(-Fit_Parameters!$L157*'Tabulated f values'!Q$3*'Tabulated f values'!Q$3)+Fit_Parameters!$M157</f>
        <v>30.713503537273937</v>
      </c>
      <c r="R154" s="5">
        <f>Fit_Parameters!$C157*EXP(-Fit_Parameters!$D157*'Tabulated f values'!R$3*'Tabulated f values'!R$3)+Fit_Parameters!$E157*EXP(-Fit_Parameters!$F157*'Tabulated f values'!R$3*'Tabulated f values'!R$3)+Fit_Parameters!$G157*EXP(-Fit_Parameters!$H157*'Tabulated f values'!R$3*'Tabulated f values'!R$3)+Fit_Parameters!$I157*EXP(-Fit_Parameters!$J157*'Tabulated f values'!R$3*'Tabulated f values'!R$3)+Fit_Parameters!$K157*EXP(-Fit_Parameters!$L157*'Tabulated f values'!R$3*'Tabulated f values'!R$3)+Fit_Parameters!$M157</f>
        <v>29.035044386164657</v>
      </c>
      <c r="S154" s="5">
        <f>Fit_Parameters!$C157*EXP(-Fit_Parameters!$D157*'Tabulated f values'!S$3*'Tabulated f values'!S$3)+Fit_Parameters!$E157*EXP(-Fit_Parameters!$F157*'Tabulated f values'!S$3*'Tabulated f values'!S$3)+Fit_Parameters!$G157*EXP(-Fit_Parameters!$H157*'Tabulated f values'!S$3*'Tabulated f values'!S$3)+Fit_Parameters!$I157*EXP(-Fit_Parameters!$J157*'Tabulated f values'!S$3*'Tabulated f values'!S$3)+Fit_Parameters!$K157*EXP(-Fit_Parameters!$L157*'Tabulated f values'!S$3*'Tabulated f values'!S$3)+Fit_Parameters!$M157</f>
        <v>27.483260503893632</v>
      </c>
      <c r="T154" s="5">
        <f>Fit_Parameters!$C157*EXP(-Fit_Parameters!$D157*'Tabulated f values'!T$3*'Tabulated f values'!T$3)+Fit_Parameters!$E157*EXP(-Fit_Parameters!$F157*'Tabulated f values'!T$3*'Tabulated f values'!T$3)+Fit_Parameters!$G157*EXP(-Fit_Parameters!$H157*'Tabulated f values'!T$3*'Tabulated f values'!T$3)+Fit_Parameters!$I157*EXP(-Fit_Parameters!$J157*'Tabulated f values'!T$3*'Tabulated f values'!T$3)+Fit_Parameters!$K157*EXP(-Fit_Parameters!$L157*'Tabulated f values'!T$3*'Tabulated f values'!T$3)+Fit_Parameters!$M157</f>
        <v>26.057669964445424</v>
      </c>
      <c r="U154" s="5">
        <f>Fit_Parameters!$C157*EXP(-Fit_Parameters!$D157*'Tabulated f values'!U$3*'Tabulated f values'!U$3)+Fit_Parameters!$E157*EXP(-Fit_Parameters!$F157*'Tabulated f values'!U$3*'Tabulated f values'!U$3)+Fit_Parameters!$G157*EXP(-Fit_Parameters!$H157*'Tabulated f values'!U$3*'Tabulated f values'!U$3)+Fit_Parameters!$I157*EXP(-Fit_Parameters!$J157*'Tabulated f values'!U$3*'Tabulated f values'!U$3)+Fit_Parameters!$K157*EXP(-Fit_Parameters!$L157*'Tabulated f values'!U$3*'Tabulated f values'!U$3)+Fit_Parameters!$M157</f>
        <v>24.756840854639051</v>
      </c>
      <c r="V154" s="5">
        <f>Fit_Parameters!$C157*EXP(-Fit_Parameters!$D157*'Tabulated f values'!V$3*'Tabulated f values'!V$3)+Fit_Parameters!$E157*EXP(-Fit_Parameters!$F157*'Tabulated f values'!V$3*'Tabulated f values'!V$3)+Fit_Parameters!$G157*EXP(-Fit_Parameters!$H157*'Tabulated f values'!V$3*'Tabulated f values'!V$3)+Fit_Parameters!$I157*EXP(-Fit_Parameters!$J157*'Tabulated f values'!V$3*'Tabulated f values'!V$3)+Fit_Parameters!$K157*EXP(-Fit_Parameters!$L157*'Tabulated f values'!V$3*'Tabulated f values'!V$3)+Fit_Parameters!$M157</f>
        <v>23.577261951539313</v>
      </c>
      <c r="W154" s="5">
        <f>Fit_Parameters!$C157*EXP(-Fit_Parameters!$D157*'Tabulated f values'!W$3*'Tabulated f values'!W$3)+Fit_Parameters!$E157*EXP(-Fit_Parameters!$F157*'Tabulated f values'!W$3*'Tabulated f values'!W$3)+Fit_Parameters!$G157*EXP(-Fit_Parameters!$H157*'Tabulated f values'!W$3*'Tabulated f values'!W$3)+Fit_Parameters!$I157*EXP(-Fit_Parameters!$J157*'Tabulated f values'!W$3*'Tabulated f values'!W$3)+Fit_Parameters!$K157*EXP(-Fit_Parameters!$L157*'Tabulated f values'!W$3*'Tabulated f values'!W$3)+Fit_Parameters!$M157</f>
        <v>22.513089158943444</v>
      </c>
      <c r="X154" s="5">
        <f>Fit_Parameters!$C157*EXP(-Fit_Parameters!$D157*'Tabulated f values'!X$3*'Tabulated f values'!X$3)+Fit_Parameters!$E157*EXP(-Fit_Parameters!$F157*'Tabulated f values'!X$3*'Tabulated f values'!X$3)+Fit_Parameters!$G157*EXP(-Fit_Parameters!$H157*'Tabulated f values'!X$3*'Tabulated f values'!X$3)+Fit_Parameters!$I157*EXP(-Fit_Parameters!$J157*'Tabulated f values'!X$3*'Tabulated f values'!X$3)+Fit_Parameters!$K157*EXP(-Fit_Parameters!$L157*'Tabulated f values'!X$3*'Tabulated f values'!X$3)+Fit_Parameters!$M157</f>
        <v>21.556421920004283</v>
      </c>
      <c r="Y154" s="5">
        <f>Fit_Parameters!$C157*EXP(-Fit_Parameters!$D157*'Tabulated f values'!Y$3*'Tabulated f values'!Y$3)+Fit_Parameters!$E157*EXP(-Fit_Parameters!$F157*'Tabulated f values'!Y$3*'Tabulated f values'!Y$3)+Fit_Parameters!$G157*EXP(-Fit_Parameters!$H157*'Tabulated f values'!Y$3*'Tabulated f values'!Y$3)+Fit_Parameters!$I157*EXP(-Fit_Parameters!$J157*'Tabulated f values'!Y$3*'Tabulated f values'!Y$3)+Fit_Parameters!$K157*EXP(-Fit_Parameters!$L157*'Tabulated f values'!Y$3*'Tabulated f values'!Y$3)+Fit_Parameters!$M157</f>
        <v>20.697834704643981</v>
      </c>
      <c r="Z154" s="5">
        <f>Fit_Parameters!$C157*EXP(-Fit_Parameters!$D157*'Tabulated f values'!Z$3*'Tabulated f values'!Z$3)+Fit_Parameters!$E157*EXP(-Fit_Parameters!$F157*'Tabulated f values'!Z$3*'Tabulated f values'!Z$3)+Fit_Parameters!$G157*EXP(-Fit_Parameters!$H157*'Tabulated f values'!Z$3*'Tabulated f values'!Z$3)+Fit_Parameters!$I157*EXP(-Fit_Parameters!$J157*'Tabulated f values'!Z$3*'Tabulated f values'!Z$3)+Fit_Parameters!$K157*EXP(-Fit_Parameters!$L157*'Tabulated f values'!Z$3*'Tabulated f values'!Z$3)+Fit_Parameters!$M157</f>
        <v>19.926982139067135</v>
      </c>
      <c r="AA154" s="5">
        <f>Fit_Parameters!$C157*EXP(-Fit_Parameters!$D157*'Tabulated f values'!AA$3*'Tabulated f values'!AA$3)+Fit_Parameters!$E157*EXP(-Fit_Parameters!$F157*'Tabulated f values'!AA$3*'Tabulated f values'!AA$3)+Fit_Parameters!$G157*EXP(-Fit_Parameters!$H157*'Tabulated f values'!AA$3*'Tabulated f values'!AA$3)+Fit_Parameters!$I157*EXP(-Fit_Parameters!$J157*'Tabulated f values'!AA$3*'Tabulated f values'!AA$3)+Fit_Parameters!$K157*EXP(-Fit_Parameters!$L157*'Tabulated f values'!AA$3*'Tabulated f values'!AA$3)+Fit_Parameters!$M157</f>
        <v>19.23317293721567</v>
      </c>
      <c r="AB154" s="5">
        <f>Fit_Parameters!$C157*EXP(-Fit_Parameters!$D157*'Tabulated f values'!AB$3*'Tabulated f values'!AB$3)+Fit_Parameters!$E157*EXP(-Fit_Parameters!$F157*'Tabulated f values'!AB$3*'Tabulated f values'!AB$3)+Fit_Parameters!$G157*EXP(-Fit_Parameters!$H157*'Tabulated f values'!AB$3*'Tabulated f values'!AB$3)+Fit_Parameters!$I157*EXP(-Fit_Parameters!$J157*'Tabulated f values'!AB$3*'Tabulated f values'!AB$3)+Fit_Parameters!$K157*EXP(-Fit_Parameters!$L157*'Tabulated f values'!AB$3*'Tabulated f values'!AB$3)+Fit_Parameters!$M157</f>
        <v>18.605859525652377</v>
      </c>
      <c r="AC154" s="5">
        <f>Fit_Parameters!$C157*EXP(-Fit_Parameters!$D157*'Tabulated f values'!AC$3*'Tabulated f values'!AC$3)+Fit_Parameters!$E157*EXP(-Fit_Parameters!$F157*'Tabulated f values'!AC$3*'Tabulated f values'!AC$3)+Fit_Parameters!$G157*EXP(-Fit_Parameters!$H157*'Tabulated f values'!AC$3*'Tabulated f values'!AC$3)+Fit_Parameters!$I157*EXP(-Fit_Parameters!$J157*'Tabulated f values'!AC$3*'Tabulated f values'!AC$3)+Fit_Parameters!$K157*EXP(-Fit_Parameters!$L157*'Tabulated f values'!AC$3*'Tabulated f values'!AC$3)+Fit_Parameters!$M157</f>
        <v>18.035021910905186</v>
      </c>
      <c r="AD154" s="5"/>
      <c r="AE154" s="5"/>
      <c r="AF154" s="5"/>
      <c r="AG154" s="5"/>
    </row>
    <row r="155" spans="1:33" x14ac:dyDescent="0.25">
      <c r="A155">
        <f>Fit_Parameters!A158</f>
        <v>68</v>
      </c>
      <c r="B155" t="str">
        <f>Fit_Parameters!B158</f>
        <v>Er3+</v>
      </c>
      <c r="C155" s="5">
        <f>Fit_Parameters!$C158*EXP(-Fit_Parameters!$D158*'Tabulated f values'!C$3*'Tabulated f values'!C$3)+Fit_Parameters!$E158*EXP(-Fit_Parameters!$F158*'Tabulated f values'!C$3*'Tabulated f values'!C$3)+Fit_Parameters!$G158*EXP(-Fit_Parameters!$H158*'Tabulated f values'!C$3*'Tabulated f values'!C$3)+Fit_Parameters!$I158*EXP(-Fit_Parameters!$J158*'Tabulated f values'!C$3*'Tabulated f values'!C$3)+Fit_Parameters!$K158*EXP(-Fit_Parameters!$L158*'Tabulated f values'!C$3*'Tabulated f values'!C$3)+Fit_Parameters!$M158</f>
        <v>65.000825000000006</v>
      </c>
      <c r="D155" s="5">
        <f>Fit_Parameters!$C158*EXP(-Fit_Parameters!$D158*'Tabulated f values'!D$3*'Tabulated f values'!D$3)+Fit_Parameters!$E158*EXP(-Fit_Parameters!$F158*'Tabulated f values'!D$3*'Tabulated f values'!D$3)+Fit_Parameters!$G158*EXP(-Fit_Parameters!$H158*'Tabulated f values'!D$3*'Tabulated f values'!D$3)+Fit_Parameters!$I158*EXP(-Fit_Parameters!$J158*'Tabulated f values'!D$3*'Tabulated f values'!D$3)+Fit_Parameters!$K158*EXP(-Fit_Parameters!$L158*'Tabulated f values'!D$3*'Tabulated f values'!D$3)+Fit_Parameters!$M158</f>
        <v>64.391028533060876</v>
      </c>
      <c r="E155" s="5">
        <f>Fit_Parameters!$C158*EXP(-Fit_Parameters!$D158*'Tabulated f values'!E$3*'Tabulated f values'!E$3)+Fit_Parameters!$E158*EXP(-Fit_Parameters!$F158*'Tabulated f values'!E$3*'Tabulated f values'!E$3)+Fit_Parameters!$G158*EXP(-Fit_Parameters!$H158*'Tabulated f values'!E$3*'Tabulated f values'!E$3)+Fit_Parameters!$I158*EXP(-Fit_Parameters!$J158*'Tabulated f values'!E$3*'Tabulated f values'!E$3)+Fit_Parameters!$K158*EXP(-Fit_Parameters!$L158*'Tabulated f values'!E$3*'Tabulated f values'!E$3)+Fit_Parameters!$M158</f>
        <v>62.656045417875532</v>
      </c>
      <c r="F155" s="5">
        <f>Fit_Parameters!$C158*EXP(-Fit_Parameters!$D158*'Tabulated f values'!F$3*'Tabulated f values'!F$3)+Fit_Parameters!$E158*EXP(-Fit_Parameters!$F158*'Tabulated f values'!F$3*'Tabulated f values'!F$3)+Fit_Parameters!$G158*EXP(-Fit_Parameters!$H158*'Tabulated f values'!F$3*'Tabulated f values'!F$3)+Fit_Parameters!$I158*EXP(-Fit_Parameters!$J158*'Tabulated f values'!F$3*'Tabulated f values'!F$3)+Fit_Parameters!$K158*EXP(-Fit_Parameters!$L158*'Tabulated f values'!F$3*'Tabulated f values'!F$3)+Fit_Parameters!$M158</f>
        <v>60.046016364675211</v>
      </c>
      <c r="G155" s="5">
        <f>Fit_Parameters!$C158*EXP(-Fit_Parameters!$D158*'Tabulated f values'!G$3*'Tabulated f values'!G$3)+Fit_Parameters!$E158*EXP(-Fit_Parameters!$F158*'Tabulated f values'!G$3*'Tabulated f values'!G$3)+Fit_Parameters!$G158*EXP(-Fit_Parameters!$H158*'Tabulated f values'!G$3*'Tabulated f values'!G$3)+Fit_Parameters!$I158*EXP(-Fit_Parameters!$J158*'Tabulated f values'!G$3*'Tabulated f values'!G$3)+Fit_Parameters!$K158*EXP(-Fit_Parameters!$L158*'Tabulated f values'!G$3*'Tabulated f values'!G$3)+Fit_Parameters!$M158</f>
        <v>56.886149617473208</v>
      </c>
      <c r="H155" s="5">
        <f>Fit_Parameters!$C158*EXP(-Fit_Parameters!$D158*'Tabulated f values'!H$3*'Tabulated f values'!H$3)+Fit_Parameters!$E158*EXP(-Fit_Parameters!$F158*'Tabulated f values'!H$3*'Tabulated f values'!H$3)+Fit_Parameters!$G158*EXP(-Fit_Parameters!$H158*'Tabulated f values'!H$3*'Tabulated f values'!H$3)+Fit_Parameters!$I158*EXP(-Fit_Parameters!$J158*'Tabulated f values'!H$3*'Tabulated f values'!H$3)+Fit_Parameters!$K158*EXP(-Fit_Parameters!$L158*'Tabulated f values'!H$3*'Tabulated f values'!H$3)+Fit_Parameters!$M158</f>
        <v>53.4898607739472</v>
      </c>
      <c r="I155" s="5">
        <f>Fit_Parameters!$C158*EXP(-Fit_Parameters!$D158*'Tabulated f values'!I$3*'Tabulated f values'!I$3)+Fit_Parameters!$E158*EXP(-Fit_Parameters!$F158*'Tabulated f values'!I$3*'Tabulated f values'!I$3)+Fit_Parameters!$G158*EXP(-Fit_Parameters!$H158*'Tabulated f values'!I$3*'Tabulated f values'!I$3)+Fit_Parameters!$I158*EXP(-Fit_Parameters!$J158*'Tabulated f values'!I$3*'Tabulated f values'!I$3)+Fit_Parameters!$K158*EXP(-Fit_Parameters!$L158*'Tabulated f values'!I$3*'Tabulated f values'!I$3)+Fit_Parameters!$M158</f>
        <v>50.100800652257675</v>
      </c>
      <c r="J155" s="5">
        <f>Fit_Parameters!$C158*EXP(-Fit_Parameters!$D158*'Tabulated f values'!J$3*'Tabulated f values'!J$3)+Fit_Parameters!$E158*EXP(-Fit_Parameters!$F158*'Tabulated f values'!J$3*'Tabulated f values'!J$3)+Fit_Parameters!$G158*EXP(-Fit_Parameters!$H158*'Tabulated f values'!J$3*'Tabulated f values'!J$3)+Fit_Parameters!$I158*EXP(-Fit_Parameters!$J158*'Tabulated f values'!J$3*'Tabulated f values'!J$3)+Fit_Parameters!$K158*EXP(-Fit_Parameters!$L158*'Tabulated f values'!J$3*'Tabulated f values'!J$3)+Fit_Parameters!$M158</f>
        <v>46.874272967783611</v>
      </c>
      <c r="K155" s="5">
        <f>Fit_Parameters!$C158*EXP(-Fit_Parameters!$D158*'Tabulated f values'!K$3*'Tabulated f values'!K$3)+Fit_Parameters!$E158*EXP(-Fit_Parameters!$F158*'Tabulated f values'!K$3*'Tabulated f values'!K$3)+Fit_Parameters!$G158*EXP(-Fit_Parameters!$H158*'Tabulated f values'!K$3*'Tabulated f values'!K$3)+Fit_Parameters!$I158*EXP(-Fit_Parameters!$J158*'Tabulated f values'!K$3*'Tabulated f values'!K$3)+Fit_Parameters!$K158*EXP(-Fit_Parameters!$L158*'Tabulated f values'!K$3*'Tabulated f values'!K$3)+Fit_Parameters!$M158</f>
        <v>43.887429323937951</v>
      </c>
      <c r="L155" s="5">
        <f>Fit_Parameters!$C158*EXP(-Fit_Parameters!$D158*'Tabulated f values'!L$3*'Tabulated f values'!L$3)+Fit_Parameters!$E158*EXP(-Fit_Parameters!$F158*'Tabulated f values'!L$3*'Tabulated f values'!L$3)+Fit_Parameters!$G158*EXP(-Fit_Parameters!$H158*'Tabulated f values'!L$3*'Tabulated f values'!L$3)+Fit_Parameters!$I158*EXP(-Fit_Parameters!$J158*'Tabulated f values'!L$3*'Tabulated f values'!L$3)+Fit_Parameters!$K158*EXP(-Fit_Parameters!$L158*'Tabulated f values'!L$3*'Tabulated f values'!L$3)+Fit_Parameters!$M158</f>
        <v>41.16146197036592</v>
      </c>
      <c r="M155" s="5">
        <f>Fit_Parameters!$C158*EXP(-Fit_Parameters!$D158*'Tabulated f values'!M$3*'Tabulated f values'!M$3)+Fit_Parameters!$E158*EXP(-Fit_Parameters!$F158*'Tabulated f values'!M$3*'Tabulated f values'!M$3)+Fit_Parameters!$G158*EXP(-Fit_Parameters!$H158*'Tabulated f values'!M$3*'Tabulated f values'!M$3)+Fit_Parameters!$I158*EXP(-Fit_Parameters!$J158*'Tabulated f values'!M$3*'Tabulated f values'!M$3)+Fit_Parameters!$K158*EXP(-Fit_Parameters!$L158*'Tabulated f values'!M$3*'Tabulated f values'!M$3)+Fit_Parameters!$M158</f>
        <v>38.684003813148891</v>
      </c>
      <c r="N155" s="5">
        <f>Fit_Parameters!$C158*EXP(-Fit_Parameters!$D158*'Tabulated f values'!N$3*'Tabulated f values'!N$3)+Fit_Parameters!$E158*EXP(-Fit_Parameters!$F158*'Tabulated f values'!N$3*'Tabulated f values'!N$3)+Fit_Parameters!$G158*EXP(-Fit_Parameters!$H158*'Tabulated f values'!N$3*'Tabulated f values'!N$3)+Fit_Parameters!$I158*EXP(-Fit_Parameters!$J158*'Tabulated f values'!N$3*'Tabulated f values'!N$3)+Fit_Parameters!$K158*EXP(-Fit_Parameters!$L158*'Tabulated f values'!N$3*'Tabulated f values'!N$3)+Fit_Parameters!$M158</f>
        <v>36.426933627284797</v>
      </c>
      <c r="O155" s="5">
        <f>Fit_Parameters!$C158*EXP(-Fit_Parameters!$D158*'Tabulated f values'!O$3*'Tabulated f values'!O$3)+Fit_Parameters!$E158*EXP(-Fit_Parameters!$F158*'Tabulated f values'!O$3*'Tabulated f values'!O$3)+Fit_Parameters!$G158*EXP(-Fit_Parameters!$H158*'Tabulated f values'!O$3*'Tabulated f values'!O$3)+Fit_Parameters!$I158*EXP(-Fit_Parameters!$J158*'Tabulated f values'!O$3*'Tabulated f values'!O$3)+Fit_Parameters!$K158*EXP(-Fit_Parameters!$L158*'Tabulated f values'!O$3*'Tabulated f values'!O$3)+Fit_Parameters!$M158</f>
        <v>34.358776091348744</v>
      </c>
      <c r="P155" s="5">
        <f>Fit_Parameters!$C158*EXP(-Fit_Parameters!$D158*'Tabulated f values'!P$3*'Tabulated f values'!P$3)+Fit_Parameters!$E158*EXP(-Fit_Parameters!$F158*'Tabulated f values'!P$3*'Tabulated f values'!P$3)+Fit_Parameters!$G158*EXP(-Fit_Parameters!$H158*'Tabulated f values'!P$3*'Tabulated f values'!P$3)+Fit_Parameters!$I158*EXP(-Fit_Parameters!$J158*'Tabulated f values'!P$3*'Tabulated f values'!P$3)+Fit_Parameters!$K158*EXP(-Fit_Parameters!$L158*'Tabulated f values'!P$3*'Tabulated f values'!P$3)+Fit_Parameters!$M158</f>
        <v>32.452127350555216</v>
      </c>
      <c r="Q155" s="5">
        <f>Fit_Parameters!$C158*EXP(-Fit_Parameters!$D158*'Tabulated f values'!Q$3*'Tabulated f values'!Q$3)+Fit_Parameters!$E158*EXP(-Fit_Parameters!$F158*'Tabulated f values'!Q$3*'Tabulated f values'!Q$3)+Fit_Parameters!$G158*EXP(-Fit_Parameters!$H158*'Tabulated f values'!Q$3*'Tabulated f values'!Q$3)+Fit_Parameters!$I158*EXP(-Fit_Parameters!$J158*'Tabulated f values'!Q$3*'Tabulated f values'!Q$3)+Fit_Parameters!$K158*EXP(-Fit_Parameters!$L158*'Tabulated f values'!Q$3*'Tabulated f values'!Q$3)+Fit_Parameters!$M158</f>
        <v>30.686866738993597</v>
      </c>
      <c r="R155" s="5">
        <f>Fit_Parameters!$C158*EXP(-Fit_Parameters!$D158*'Tabulated f values'!R$3*'Tabulated f values'!R$3)+Fit_Parameters!$E158*EXP(-Fit_Parameters!$F158*'Tabulated f values'!R$3*'Tabulated f values'!R$3)+Fit_Parameters!$G158*EXP(-Fit_Parameters!$H158*'Tabulated f values'!R$3*'Tabulated f values'!R$3)+Fit_Parameters!$I158*EXP(-Fit_Parameters!$J158*'Tabulated f values'!R$3*'Tabulated f values'!R$3)+Fit_Parameters!$K158*EXP(-Fit_Parameters!$L158*'Tabulated f values'!R$3*'Tabulated f values'!R$3)+Fit_Parameters!$M158</f>
        <v>29.050231922670019</v>
      </c>
      <c r="S155" s="5">
        <f>Fit_Parameters!$C158*EXP(-Fit_Parameters!$D158*'Tabulated f values'!S$3*'Tabulated f values'!S$3)+Fit_Parameters!$E158*EXP(-Fit_Parameters!$F158*'Tabulated f values'!S$3*'Tabulated f values'!S$3)+Fit_Parameters!$G158*EXP(-Fit_Parameters!$H158*'Tabulated f values'!S$3*'Tabulated f values'!S$3)+Fit_Parameters!$I158*EXP(-Fit_Parameters!$J158*'Tabulated f values'!S$3*'Tabulated f values'!S$3)+Fit_Parameters!$K158*EXP(-Fit_Parameters!$L158*'Tabulated f values'!S$3*'Tabulated f values'!S$3)+Fit_Parameters!$M158</f>
        <v>27.535059668500356</v>
      </c>
      <c r="T155" s="5">
        <f>Fit_Parameters!$C158*EXP(-Fit_Parameters!$D158*'Tabulated f values'!T$3*'Tabulated f values'!T$3)+Fit_Parameters!$E158*EXP(-Fit_Parameters!$F158*'Tabulated f values'!T$3*'Tabulated f values'!T$3)+Fit_Parameters!$G158*EXP(-Fit_Parameters!$H158*'Tabulated f values'!T$3*'Tabulated f values'!T$3)+Fit_Parameters!$I158*EXP(-Fit_Parameters!$J158*'Tabulated f values'!T$3*'Tabulated f values'!T$3)+Fit_Parameters!$K158*EXP(-Fit_Parameters!$L158*'Tabulated f values'!T$3*'Tabulated f values'!T$3)+Fit_Parameters!$M158</f>
        <v>26.137406287986163</v>
      </c>
      <c r="U155" s="5">
        <f>Fit_Parameters!$C158*EXP(-Fit_Parameters!$D158*'Tabulated f values'!U$3*'Tabulated f values'!U$3)+Fit_Parameters!$E158*EXP(-Fit_Parameters!$F158*'Tabulated f values'!U$3*'Tabulated f values'!U$3)+Fit_Parameters!$G158*EXP(-Fit_Parameters!$H158*'Tabulated f values'!U$3*'Tabulated f values'!U$3)+Fit_Parameters!$I158*EXP(-Fit_Parameters!$J158*'Tabulated f values'!U$3*'Tabulated f values'!U$3)+Fit_Parameters!$K158*EXP(-Fit_Parameters!$L158*'Tabulated f values'!U$3*'Tabulated f values'!U$3)+Fit_Parameters!$M158</f>
        <v>24.854397246707801</v>
      </c>
      <c r="V155" s="5">
        <f>Fit_Parameters!$C158*EXP(-Fit_Parameters!$D158*'Tabulated f values'!V$3*'Tabulated f values'!V$3)+Fit_Parameters!$E158*EXP(-Fit_Parameters!$F158*'Tabulated f values'!V$3*'Tabulated f values'!V$3)+Fit_Parameters!$G158*EXP(-Fit_Parameters!$H158*'Tabulated f values'!V$3*'Tabulated f values'!V$3)+Fit_Parameters!$I158*EXP(-Fit_Parameters!$J158*'Tabulated f values'!V$3*'Tabulated f values'!V$3)+Fit_Parameters!$K158*EXP(-Fit_Parameters!$L158*'Tabulated f values'!V$3*'Tabulated f values'!V$3)+Fit_Parameters!$M158</f>
        <v>23.682715060320181</v>
      </c>
      <c r="W155" s="5">
        <f>Fit_Parameters!$C158*EXP(-Fit_Parameters!$D158*'Tabulated f values'!W$3*'Tabulated f values'!W$3)+Fit_Parameters!$E158*EXP(-Fit_Parameters!$F158*'Tabulated f values'!W$3*'Tabulated f values'!W$3)+Fit_Parameters!$G158*EXP(-Fit_Parameters!$H158*'Tabulated f values'!W$3*'Tabulated f values'!W$3)+Fit_Parameters!$I158*EXP(-Fit_Parameters!$J158*'Tabulated f values'!W$3*'Tabulated f values'!W$3)+Fit_Parameters!$K158*EXP(-Fit_Parameters!$L158*'Tabulated f values'!W$3*'Tabulated f values'!W$3)+Fit_Parameters!$M158</f>
        <v>22.61778824663708</v>
      </c>
      <c r="X155" s="5">
        <f>Fit_Parameters!$C158*EXP(-Fit_Parameters!$D158*'Tabulated f values'!X$3*'Tabulated f values'!X$3)+Fit_Parameters!$E158*EXP(-Fit_Parameters!$F158*'Tabulated f values'!X$3*'Tabulated f values'!X$3)+Fit_Parameters!$G158*EXP(-Fit_Parameters!$H158*'Tabulated f values'!X$3*'Tabulated f values'!X$3)+Fit_Parameters!$I158*EXP(-Fit_Parameters!$J158*'Tabulated f values'!X$3*'Tabulated f values'!X$3)+Fit_Parameters!$K158*EXP(-Fit_Parameters!$L158*'Tabulated f values'!X$3*'Tabulated f values'!X$3)+Fit_Parameters!$M158</f>
        <v>21.653552036562612</v>
      </c>
      <c r="Y155" s="5">
        <f>Fit_Parameters!$C158*EXP(-Fit_Parameters!$D158*'Tabulated f values'!Y$3*'Tabulated f values'!Y$3)+Fit_Parameters!$E158*EXP(-Fit_Parameters!$F158*'Tabulated f values'!Y$3*'Tabulated f values'!Y$3)+Fit_Parameters!$G158*EXP(-Fit_Parameters!$H158*'Tabulated f values'!Y$3*'Tabulated f values'!Y$3)+Fit_Parameters!$I158*EXP(-Fit_Parameters!$J158*'Tabulated f values'!Y$3*'Tabulated f values'!Y$3)+Fit_Parameters!$K158*EXP(-Fit_Parameters!$L158*'Tabulated f values'!Y$3*'Tabulated f values'!Y$3)+Fit_Parameters!$M158</f>
        <v>20.782590102230554</v>
      </c>
      <c r="Z155" s="5">
        <f>Fit_Parameters!$C158*EXP(-Fit_Parameters!$D158*'Tabulated f values'!Z$3*'Tabulated f values'!Z$3)+Fit_Parameters!$E158*EXP(-Fit_Parameters!$F158*'Tabulated f values'!Z$3*'Tabulated f values'!Z$3)+Fit_Parameters!$G158*EXP(-Fit_Parameters!$H158*'Tabulated f values'!Z$3*'Tabulated f values'!Z$3)+Fit_Parameters!$I158*EXP(-Fit_Parameters!$J158*'Tabulated f values'!Z$3*'Tabulated f values'!Z$3)+Fit_Parameters!$K158*EXP(-Fit_Parameters!$L158*'Tabulated f values'!Z$3*'Tabulated f values'!Z$3)+Fit_Parameters!$M158</f>
        <v>19.99648200365014</v>
      </c>
      <c r="AA155" s="5">
        <f>Fit_Parameters!$C158*EXP(-Fit_Parameters!$D158*'Tabulated f values'!AA$3*'Tabulated f values'!AA$3)+Fit_Parameters!$E158*EXP(-Fit_Parameters!$F158*'Tabulated f values'!AA$3*'Tabulated f values'!AA$3)+Fit_Parameters!$G158*EXP(-Fit_Parameters!$H158*'Tabulated f values'!AA$3*'Tabulated f values'!AA$3)+Fit_Parameters!$I158*EXP(-Fit_Parameters!$J158*'Tabulated f values'!AA$3*'Tabulated f values'!AA$3)+Fit_Parameters!$K158*EXP(-Fit_Parameters!$L158*'Tabulated f values'!AA$3*'Tabulated f values'!AA$3)+Fit_Parameters!$M158</f>
        <v>19.286226258820346</v>
      </c>
      <c r="AB155" s="5">
        <f>Fit_Parameters!$C158*EXP(-Fit_Parameters!$D158*'Tabulated f values'!AB$3*'Tabulated f values'!AB$3)+Fit_Parameters!$E158*EXP(-Fit_Parameters!$F158*'Tabulated f values'!AB$3*'Tabulated f values'!AB$3)+Fit_Parameters!$G158*EXP(-Fit_Parameters!$H158*'Tabulated f values'!AB$3*'Tabulated f values'!AB$3)+Fit_Parameters!$I158*EXP(-Fit_Parameters!$J158*'Tabulated f values'!AB$3*'Tabulated f values'!AB$3)+Fit_Parameters!$K158*EXP(-Fit_Parameters!$L158*'Tabulated f values'!AB$3*'Tabulated f values'!AB$3)+Fit_Parameters!$M158</f>
        <v>18.642655770206698</v>
      </c>
      <c r="AC155" s="5">
        <f>Fit_Parameters!$C158*EXP(-Fit_Parameters!$D158*'Tabulated f values'!AC$3*'Tabulated f values'!AC$3)+Fit_Parameters!$E158*EXP(-Fit_Parameters!$F158*'Tabulated f values'!AC$3*'Tabulated f values'!AC$3)+Fit_Parameters!$G158*EXP(-Fit_Parameters!$H158*'Tabulated f values'!AC$3*'Tabulated f values'!AC$3)+Fit_Parameters!$I158*EXP(-Fit_Parameters!$J158*'Tabulated f values'!AC$3*'Tabulated f values'!AC$3)+Fit_Parameters!$K158*EXP(-Fit_Parameters!$L158*'Tabulated f values'!AC$3*'Tabulated f values'!AC$3)+Fit_Parameters!$M158</f>
        <v>18.056799290017427</v>
      </c>
      <c r="AD155" s="5"/>
      <c r="AE155" s="5"/>
      <c r="AF155" s="5"/>
      <c r="AG155" s="5"/>
    </row>
    <row r="156" spans="1:33" x14ac:dyDescent="0.25">
      <c r="A156">
        <f>Fit_Parameters!A159</f>
        <v>69</v>
      </c>
      <c r="B156" t="str">
        <f>Fit_Parameters!B159</f>
        <v>Tm</v>
      </c>
      <c r="C156" s="5">
        <f>Fit_Parameters!$C159*EXP(-Fit_Parameters!$D159*'Tabulated f values'!C$3*'Tabulated f values'!C$3)+Fit_Parameters!$E159*EXP(-Fit_Parameters!$F159*'Tabulated f values'!C$3*'Tabulated f values'!C$3)+Fit_Parameters!$G159*EXP(-Fit_Parameters!$H159*'Tabulated f values'!C$3*'Tabulated f values'!C$3)+Fit_Parameters!$I159*EXP(-Fit_Parameters!$J159*'Tabulated f values'!C$3*'Tabulated f values'!C$3)+Fit_Parameters!$K159*EXP(-Fit_Parameters!$L159*'Tabulated f values'!C$3*'Tabulated f values'!C$3)+Fit_Parameters!$M159</f>
        <v>68.977512000000004</v>
      </c>
      <c r="D156" s="5">
        <f>Fit_Parameters!$C159*EXP(-Fit_Parameters!$D159*'Tabulated f values'!D$3*'Tabulated f values'!D$3)+Fit_Parameters!$E159*EXP(-Fit_Parameters!$F159*'Tabulated f values'!D$3*'Tabulated f values'!D$3)+Fit_Parameters!$G159*EXP(-Fit_Parameters!$H159*'Tabulated f values'!D$3*'Tabulated f values'!D$3)+Fit_Parameters!$I159*EXP(-Fit_Parameters!$J159*'Tabulated f values'!D$3*'Tabulated f values'!D$3)+Fit_Parameters!$K159*EXP(-Fit_Parameters!$L159*'Tabulated f values'!D$3*'Tabulated f values'!D$3)+Fit_Parameters!$M159</f>
        <v>67.715875320824594</v>
      </c>
      <c r="E156" s="5">
        <f>Fit_Parameters!$C159*EXP(-Fit_Parameters!$D159*'Tabulated f values'!E$3*'Tabulated f values'!E$3)+Fit_Parameters!$E159*EXP(-Fit_Parameters!$F159*'Tabulated f values'!E$3*'Tabulated f values'!E$3)+Fit_Parameters!$G159*EXP(-Fit_Parameters!$H159*'Tabulated f values'!E$3*'Tabulated f values'!E$3)+Fit_Parameters!$I159*EXP(-Fit_Parameters!$J159*'Tabulated f values'!E$3*'Tabulated f values'!E$3)+Fit_Parameters!$K159*EXP(-Fit_Parameters!$L159*'Tabulated f values'!E$3*'Tabulated f values'!E$3)+Fit_Parameters!$M159</f>
        <v>64.851753963210328</v>
      </c>
      <c r="F156" s="5">
        <f>Fit_Parameters!$C159*EXP(-Fit_Parameters!$D159*'Tabulated f values'!F$3*'Tabulated f values'!F$3)+Fit_Parameters!$E159*EXP(-Fit_Parameters!$F159*'Tabulated f values'!F$3*'Tabulated f values'!F$3)+Fit_Parameters!$G159*EXP(-Fit_Parameters!$H159*'Tabulated f values'!F$3*'Tabulated f values'!F$3)+Fit_Parameters!$I159*EXP(-Fit_Parameters!$J159*'Tabulated f values'!F$3*'Tabulated f values'!F$3)+Fit_Parameters!$K159*EXP(-Fit_Parameters!$L159*'Tabulated f values'!F$3*'Tabulated f values'!F$3)+Fit_Parameters!$M159</f>
        <v>61.624378009775896</v>
      </c>
      <c r="G156" s="5">
        <f>Fit_Parameters!$C159*EXP(-Fit_Parameters!$D159*'Tabulated f values'!G$3*'Tabulated f values'!G$3)+Fit_Parameters!$E159*EXP(-Fit_Parameters!$F159*'Tabulated f values'!G$3*'Tabulated f values'!G$3)+Fit_Parameters!$G159*EXP(-Fit_Parameters!$H159*'Tabulated f values'!G$3*'Tabulated f values'!G$3)+Fit_Parameters!$I159*EXP(-Fit_Parameters!$J159*'Tabulated f values'!G$3*'Tabulated f values'!G$3)+Fit_Parameters!$K159*EXP(-Fit_Parameters!$L159*'Tabulated f values'!G$3*'Tabulated f values'!G$3)+Fit_Parameters!$M159</f>
        <v>58.302541572032496</v>
      </c>
      <c r="H156" s="5">
        <f>Fit_Parameters!$C159*EXP(-Fit_Parameters!$D159*'Tabulated f values'!H$3*'Tabulated f values'!H$3)+Fit_Parameters!$E159*EXP(-Fit_Parameters!$F159*'Tabulated f values'!H$3*'Tabulated f values'!H$3)+Fit_Parameters!$G159*EXP(-Fit_Parameters!$H159*'Tabulated f values'!H$3*'Tabulated f values'!H$3)+Fit_Parameters!$I159*EXP(-Fit_Parameters!$J159*'Tabulated f values'!H$3*'Tabulated f values'!H$3)+Fit_Parameters!$K159*EXP(-Fit_Parameters!$L159*'Tabulated f values'!H$3*'Tabulated f values'!H$3)+Fit_Parameters!$M159</f>
        <v>54.854255962705423</v>
      </c>
      <c r="I156" s="5">
        <f>Fit_Parameters!$C159*EXP(-Fit_Parameters!$D159*'Tabulated f values'!I$3*'Tabulated f values'!I$3)+Fit_Parameters!$E159*EXP(-Fit_Parameters!$F159*'Tabulated f values'!I$3*'Tabulated f values'!I$3)+Fit_Parameters!$G159*EXP(-Fit_Parameters!$H159*'Tabulated f values'!I$3*'Tabulated f values'!I$3)+Fit_Parameters!$I159*EXP(-Fit_Parameters!$J159*'Tabulated f values'!I$3*'Tabulated f values'!I$3)+Fit_Parameters!$K159*EXP(-Fit_Parameters!$L159*'Tabulated f values'!I$3*'Tabulated f values'!I$3)+Fit_Parameters!$M159</f>
        <v>51.397185371518859</v>
      </c>
      <c r="J156" s="5">
        <f>Fit_Parameters!$C159*EXP(-Fit_Parameters!$D159*'Tabulated f values'!J$3*'Tabulated f values'!J$3)+Fit_Parameters!$E159*EXP(-Fit_Parameters!$F159*'Tabulated f values'!J$3*'Tabulated f values'!J$3)+Fit_Parameters!$G159*EXP(-Fit_Parameters!$H159*'Tabulated f values'!J$3*'Tabulated f values'!J$3)+Fit_Parameters!$I159*EXP(-Fit_Parameters!$J159*'Tabulated f values'!J$3*'Tabulated f values'!J$3)+Fit_Parameters!$K159*EXP(-Fit_Parameters!$L159*'Tabulated f values'!J$3*'Tabulated f values'!J$3)+Fit_Parameters!$M159</f>
        <v>48.087428595014259</v>
      </c>
      <c r="K156" s="5">
        <f>Fit_Parameters!$C159*EXP(-Fit_Parameters!$D159*'Tabulated f values'!K$3*'Tabulated f values'!K$3)+Fit_Parameters!$E159*EXP(-Fit_Parameters!$F159*'Tabulated f values'!K$3*'Tabulated f values'!K$3)+Fit_Parameters!$G159*EXP(-Fit_Parameters!$H159*'Tabulated f values'!K$3*'Tabulated f values'!K$3)+Fit_Parameters!$I159*EXP(-Fit_Parameters!$J159*'Tabulated f values'!K$3*'Tabulated f values'!K$3)+Fit_Parameters!$K159*EXP(-Fit_Parameters!$L159*'Tabulated f values'!K$3*'Tabulated f values'!K$3)+Fit_Parameters!$M159</f>
        <v>45.020506371413873</v>
      </c>
      <c r="L156" s="5">
        <f>Fit_Parameters!$C159*EXP(-Fit_Parameters!$D159*'Tabulated f values'!L$3*'Tabulated f values'!L$3)+Fit_Parameters!$E159*EXP(-Fit_Parameters!$F159*'Tabulated f values'!L$3*'Tabulated f values'!L$3)+Fit_Parameters!$G159*EXP(-Fit_Parameters!$H159*'Tabulated f values'!L$3*'Tabulated f values'!L$3)+Fit_Parameters!$I159*EXP(-Fit_Parameters!$J159*'Tabulated f values'!L$3*'Tabulated f values'!L$3)+Fit_Parameters!$K159*EXP(-Fit_Parameters!$L159*'Tabulated f values'!L$3*'Tabulated f values'!L$3)+Fit_Parameters!$M159</f>
        <v>42.224807472231319</v>
      </c>
      <c r="M156" s="5">
        <f>Fit_Parameters!$C159*EXP(-Fit_Parameters!$D159*'Tabulated f values'!M$3*'Tabulated f values'!M$3)+Fit_Parameters!$E159*EXP(-Fit_Parameters!$F159*'Tabulated f values'!M$3*'Tabulated f values'!M$3)+Fit_Parameters!$G159*EXP(-Fit_Parameters!$H159*'Tabulated f values'!M$3*'Tabulated f values'!M$3)+Fit_Parameters!$I159*EXP(-Fit_Parameters!$J159*'Tabulated f values'!M$3*'Tabulated f values'!M$3)+Fit_Parameters!$K159*EXP(-Fit_Parameters!$L159*'Tabulated f values'!M$3*'Tabulated f values'!M$3)+Fit_Parameters!$M159</f>
        <v>39.684257357366221</v>
      </c>
      <c r="N156" s="5">
        <f>Fit_Parameters!$C159*EXP(-Fit_Parameters!$D159*'Tabulated f values'!N$3*'Tabulated f values'!N$3)+Fit_Parameters!$E159*EXP(-Fit_Parameters!$F159*'Tabulated f values'!N$3*'Tabulated f values'!N$3)+Fit_Parameters!$G159*EXP(-Fit_Parameters!$H159*'Tabulated f values'!N$3*'Tabulated f values'!N$3)+Fit_Parameters!$I159*EXP(-Fit_Parameters!$J159*'Tabulated f values'!N$3*'Tabulated f values'!N$3)+Fit_Parameters!$K159*EXP(-Fit_Parameters!$L159*'Tabulated f values'!N$3*'Tabulated f values'!N$3)+Fit_Parameters!$M159</f>
        <v>37.363162669161923</v>
      </c>
      <c r="O156" s="5">
        <f>Fit_Parameters!$C159*EXP(-Fit_Parameters!$D159*'Tabulated f values'!O$3*'Tabulated f values'!O$3)+Fit_Parameters!$E159*EXP(-Fit_Parameters!$F159*'Tabulated f values'!O$3*'Tabulated f values'!O$3)+Fit_Parameters!$G159*EXP(-Fit_Parameters!$H159*'Tabulated f values'!O$3*'Tabulated f values'!O$3)+Fit_Parameters!$I159*EXP(-Fit_Parameters!$J159*'Tabulated f values'!O$3*'Tabulated f values'!O$3)+Fit_Parameters!$K159*EXP(-Fit_Parameters!$L159*'Tabulated f values'!O$3*'Tabulated f values'!O$3)+Fit_Parameters!$M159</f>
        <v>35.224618255902755</v>
      </c>
      <c r="P156" s="5">
        <f>Fit_Parameters!$C159*EXP(-Fit_Parameters!$D159*'Tabulated f values'!P$3*'Tabulated f values'!P$3)+Fit_Parameters!$E159*EXP(-Fit_Parameters!$F159*'Tabulated f values'!P$3*'Tabulated f values'!P$3)+Fit_Parameters!$G159*EXP(-Fit_Parameters!$H159*'Tabulated f values'!P$3*'Tabulated f values'!P$3)+Fit_Parameters!$I159*EXP(-Fit_Parameters!$J159*'Tabulated f values'!P$3*'Tabulated f values'!P$3)+Fit_Parameters!$K159*EXP(-Fit_Parameters!$L159*'Tabulated f values'!P$3*'Tabulated f values'!P$3)+Fit_Parameters!$M159</f>
        <v>33.240280449758245</v>
      </c>
      <c r="Q156" s="5">
        <f>Fit_Parameters!$C159*EXP(-Fit_Parameters!$D159*'Tabulated f values'!Q$3*'Tabulated f values'!Q$3)+Fit_Parameters!$E159*EXP(-Fit_Parameters!$F159*'Tabulated f values'!Q$3*'Tabulated f values'!Q$3)+Fit_Parameters!$G159*EXP(-Fit_Parameters!$H159*'Tabulated f values'!Q$3*'Tabulated f values'!Q$3)+Fit_Parameters!$I159*EXP(-Fit_Parameters!$J159*'Tabulated f values'!Q$3*'Tabulated f values'!Q$3)+Fit_Parameters!$K159*EXP(-Fit_Parameters!$L159*'Tabulated f values'!Q$3*'Tabulated f values'!Q$3)+Fit_Parameters!$M159</f>
        <v>31.392862709464666</v>
      </c>
      <c r="R156" s="5">
        <f>Fit_Parameters!$C159*EXP(-Fit_Parameters!$D159*'Tabulated f values'!R$3*'Tabulated f values'!R$3)+Fit_Parameters!$E159*EXP(-Fit_Parameters!$F159*'Tabulated f values'!R$3*'Tabulated f values'!R$3)+Fit_Parameters!$G159*EXP(-Fit_Parameters!$H159*'Tabulated f values'!R$3*'Tabulated f values'!R$3)+Fit_Parameters!$I159*EXP(-Fit_Parameters!$J159*'Tabulated f values'!R$3*'Tabulated f values'!R$3)+Fit_Parameters!$K159*EXP(-Fit_Parameters!$L159*'Tabulated f values'!R$3*'Tabulated f values'!R$3)+Fit_Parameters!$M159</f>
        <v>29.674207225706098</v>
      </c>
      <c r="S156" s="5">
        <f>Fit_Parameters!$C159*EXP(-Fit_Parameters!$D159*'Tabulated f values'!S$3*'Tabulated f values'!S$3)+Fit_Parameters!$E159*EXP(-Fit_Parameters!$F159*'Tabulated f values'!S$3*'Tabulated f values'!S$3)+Fit_Parameters!$G159*EXP(-Fit_Parameters!$H159*'Tabulated f values'!S$3*'Tabulated f values'!S$3)+Fit_Parameters!$I159*EXP(-Fit_Parameters!$J159*'Tabulated f values'!S$3*'Tabulated f values'!S$3)+Fit_Parameters!$K159*EXP(-Fit_Parameters!$L159*'Tabulated f values'!S$3*'Tabulated f values'!S$3)+Fit_Parameters!$M159</f>
        <v>28.081674126606131</v>
      </c>
      <c r="T156" s="5">
        <f>Fit_Parameters!$C159*EXP(-Fit_Parameters!$D159*'Tabulated f values'!T$3*'Tabulated f values'!T$3)+Fit_Parameters!$E159*EXP(-Fit_Parameters!$F159*'Tabulated f values'!T$3*'Tabulated f values'!T$3)+Fit_Parameters!$G159*EXP(-Fit_Parameters!$H159*'Tabulated f values'!T$3*'Tabulated f values'!T$3)+Fit_Parameters!$I159*EXP(-Fit_Parameters!$J159*'Tabulated f values'!T$3*'Tabulated f values'!T$3)+Fit_Parameters!$K159*EXP(-Fit_Parameters!$L159*'Tabulated f values'!T$3*'Tabulated f values'!T$3)+Fit_Parameters!$M159</f>
        <v>26.614681126928105</v>
      </c>
      <c r="U156" s="5">
        <f>Fit_Parameters!$C159*EXP(-Fit_Parameters!$D159*'Tabulated f values'!U$3*'Tabulated f values'!U$3)+Fit_Parameters!$E159*EXP(-Fit_Parameters!$F159*'Tabulated f values'!U$3*'Tabulated f values'!U$3)+Fit_Parameters!$G159*EXP(-Fit_Parameters!$H159*'Tabulated f values'!U$3*'Tabulated f values'!U$3)+Fit_Parameters!$I159*EXP(-Fit_Parameters!$J159*'Tabulated f values'!U$3*'Tabulated f values'!U$3)+Fit_Parameters!$K159*EXP(-Fit_Parameters!$L159*'Tabulated f values'!U$3*'Tabulated f values'!U$3)+Fit_Parameters!$M159</f>
        <v>25.272231842183686</v>
      </c>
      <c r="V156" s="5">
        <f>Fit_Parameters!$C159*EXP(-Fit_Parameters!$D159*'Tabulated f values'!V$3*'Tabulated f values'!V$3)+Fit_Parameters!$E159*EXP(-Fit_Parameters!$F159*'Tabulated f values'!V$3*'Tabulated f values'!V$3)+Fit_Parameters!$G159*EXP(-Fit_Parameters!$H159*'Tabulated f values'!V$3*'Tabulated f values'!V$3)+Fit_Parameters!$I159*EXP(-Fit_Parameters!$J159*'Tabulated f values'!V$3*'Tabulated f values'!V$3)+Fit_Parameters!$K159*EXP(-Fit_Parameters!$L159*'Tabulated f values'!V$3*'Tabulated f values'!V$3)+Fit_Parameters!$M159</f>
        <v>24.051563725746831</v>
      </c>
      <c r="W156" s="5">
        <f>Fit_Parameters!$C159*EXP(-Fit_Parameters!$D159*'Tabulated f values'!W$3*'Tabulated f values'!W$3)+Fit_Parameters!$E159*EXP(-Fit_Parameters!$F159*'Tabulated f values'!W$3*'Tabulated f values'!W$3)+Fit_Parameters!$G159*EXP(-Fit_Parameters!$H159*'Tabulated f values'!W$3*'Tabulated f values'!W$3)+Fit_Parameters!$I159*EXP(-Fit_Parameters!$J159*'Tabulated f values'!W$3*'Tabulated f values'!W$3)+Fit_Parameters!$K159*EXP(-Fit_Parameters!$L159*'Tabulated f values'!W$3*'Tabulated f values'!W$3)+Fit_Parameters!$M159</f>
        <v>22.947693872188296</v>
      </c>
      <c r="X156" s="5">
        <f>Fit_Parameters!$C159*EXP(-Fit_Parameters!$D159*'Tabulated f values'!X$3*'Tabulated f values'!X$3)+Fit_Parameters!$E159*EXP(-Fit_Parameters!$F159*'Tabulated f values'!X$3*'Tabulated f values'!X$3)+Fit_Parameters!$G159*EXP(-Fit_Parameters!$H159*'Tabulated f values'!X$3*'Tabulated f values'!X$3)+Fit_Parameters!$I159*EXP(-Fit_Parameters!$J159*'Tabulated f values'!X$3*'Tabulated f values'!X$3)+Fit_Parameters!$K159*EXP(-Fit_Parameters!$L159*'Tabulated f values'!X$3*'Tabulated f values'!X$3)+Fit_Parameters!$M159</f>
        <v>21.953548340167544</v>
      </c>
      <c r="Y156" s="5">
        <f>Fit_Parameters!$C159*EXP(-Fit_Parameters!$D159*'Tabulated f values'!Y$3*'Tabulated f values'!Y$3)+Fit_Parameters!$E159*EXP(-Fit_Parameters!$F159*'Tabulated f values'!Y$3*'Tabulated f values'!Y$3)+Fit_Parameters!$G159*EXP(-Fit_Parameters!$H159*'Tabulated f values'!Y$3*'Tabulated f values'!Y$3)+Fit_Parameters!$I159*EXP(-Fit_Parameters!$J159*'Tabulated f values'!Y$3*'Tabulated f values'!Y$3)+Fit_Parameters!$K159*EXP(-Fit_Parameters!$L159*'Tabulated f values'!Y$3*'Tabulated f values'!Y$3)+Fit_Parameters!$M159</f>
        <v>21.060401509177865</v>
      </c>
      <c r="Z156" s="5">
        <f>Fit_Parameters!$C159*EXP(-Fit_Parameters!$D159*'Tabulated f values'!Z$3*'Tabulated f values'!Z$3)+Fit_Parameters!$E159*EXP(-Fit_Parameters!$F159*'Tabulated f values'!Z$3*'Tabulated f values'!Z$3)+Fit_Parameters!$G159*EXP(-Fit_Parameters!$H159*'Tabulated f values'!Z$3*'Tabulated f values'!Z$3)+Fit_Parameters!$I159*EXP(-Fit_Parameters!$J159*'Tabulated f values'!Z$3*'Tabulated f values'!Z$3)+Fit_Parameters!$K159*EXP(-Fit_Parameters!$L159*'Tabulated f values'!Z$3*'Tabulated f values'!Z$3)+Fit_Parameters!$M159</f>
        <v>20.258433336215774</v>
      </c>
      <c r="AA156" s="5">
        <f>Fit_Parameters!$C159*EXP(-Fit_Parameters!$D159*'Tabulated f values'!AA$3*'Tabulated f values'!AA$3)+Fit_Parameters!$E159*EXP(-Fit_Parameters!$F159*'Tabulated f values'!AA$3*'Tabulated f values'!AA$3)+Fit_Parameters!$G159*EXP(-Fit_Parameters!$H159*'Tabulated f values'!AA$3*'Tabulated f values'!AA$3)+Fit_Parameters!$I159*EXP(-Fit_Parameters!$J159*'Tabulated f values'!AA$3*'Tabulated f values'!AA$3)+Fit_Parameters!$K159*EXP(-Fit_Parameters!$L159*'Tabulated f values'!AA$3*'Tabulated f values'!AA$3)+Fit_Parameters!$M159</f>
        <v>19.53728718219466</v>
      </c>
      <c r="AB156" s="5">
        <f>Fit_Parameters!$C159*EXP(-Fit_Parameters!$D159*'Tabulated f values'!AB$3*'Tabulated f values'!AB$3)+Fit_Parameters!$E159*EXP(-Fit_Parameters!$F159*'Tabulated f values'!AB$3*'Tabulated f values'!AB$3)+Fit_Parameters!$G159*EXP(-Fit_Parameters!$H159*'Tabulated f values'!AB$3*'Tabulated f values'!AB$3)+Fit_Parameters!$I159*EXP(-Fit_Parameters!$J159*'Tabulated f values'!AB$3*'Tabulated f values'!AB$3)+Fit_Parameters!$K159*EXP(-Fit_Parameters!$L159*'Tabulated f values'!AB$3*'Tabulated f values'!AB$3)+Fit_Parameters!$M159</f>
        <v>18.886564752521295</v>
      </c>
      <c r="AC156" s="5">
        <f>Fit_Parameters!$C159*EXP(-Fit_Parameters!$D159*'Tabulated f values'!AC$3*'Tabulated f values'!AC$3)+Fit_Parameters!$E159*EXP(-Fit_Parameters!$F159*'Tabulated f values'!AC$3*'Tabulated f values'!AC$3)+Fit_Parameters!$G159*EXP(-Fit_Parameters!$H159*'Tabulated f values'!AC$3*'Tabulated f values'!AC$3)+Fit_Parameters!$I159*EXP(-Fit_Parameters!$J159*'Tabulated f values'!AC$3*'Tabulated f values'!AC$3)+Fit_Parameters!$K159*EXP(-Fit_Parameters!$L159*'Tabulated f values'!AC$3*'Tabulated f values'!AC$3)+Fit_Parameters!$M159</f>
        <v>18.296229012180589</v>
      </c>
      <c r="AD156" s="5"/>
      <c r="AE156" s="5"/>
      <c r="AF156" s="5"/>
      <c r="AG156" s="5"/>
    </row>
    <row r="157" spans="1:33" x14ac:dyDescent="0.25">
      <c r="A157">
        <f>Fit_Parameters!A160</f>
        <v>69</v>
      </c>
      <c r="B157" t="str">
        <f>Fit_Parameters!B160</f>
        <v>Tm3+</v>
      </c>
      <c r="C157" s="5">
        <f>Fit_Parameters!$C160*EXP(-Fit_Parameters!$D160*'Tabulated f values'!C$3*'Tabulated f values'!C$3)+Fit_Parameters!$E160*EXP(-Fit_Parameters!$F160*'Tabulated f values'!C$3*'Tabulated f values'!C$3)+Fit_Parameters!$G160*EXP(-Fit_Parameters!$H160*'Tabulated f values'!C$3*'Tabulated f values'!C$3)+Fit_Parameters!$I160*EXP(-Fit_Parameters!$J160*'Tabulated f values'!C$3*'Tabulated f values'!C$3)+Fit_Parameters!$K160*EXP(-Fit_Parameters!$L160*'Tabulated f values'!C$3*'Tabulated f values'!C$3)+Fit_Parameters!$M160</f>
        <v>66.001557000000005</v>
      </c>
      <c r="D157" s="5">
        <f>Fit_Parameters!$C160*EXP(-Fit_Parameters!$D160*'Tabulated f values'!D$3*'Tabulated f values'!D$3)+Fit_Parameters!$E160*EXP(-Fit_Parameters!$F160*'Tabulated f values'!D$3*'Tabulated f values'!D$3)+Fit_Parameters!$G160*EXP(-Fit_Parameters!$H160*'Tabulated f values'!D$3*'Tabulated f values'!D$3)+Fit_Parameters!$I160*EXP(-Fit_Parameters!$J160*'Tabulated f values'!D$3*'Tabulated f values'!D$3)+Fit_Parameters!$K160*EXP(-Fit_Parameters!$L160*'Tabulated f values'!D$3*'Tabulated f values'!D$3)+Fit_Parameters!$M160</f>
        <v>65.399558207501443</v>
      </c>
      <c r="E157" s="5">
        <f>Fit_Parameters!$C160*EXP(-Fit_Parameters!$D160*'Tabulated f values'!E$3*'Tabulated f values'!E$3)+Fit_Parameters!$E160*EXP(-Fit_Parameters!$F160*'Tabulated f values'!E$3*'Tabulated f values'!E$3)+Fit_Parameters!$G160*EXP(-Fit_Parameters!$H160*'Tabulated f values'!E$3*'Tabulated f values'!E$3)+Fit_Parameters!$I160*EXP(-Fit_Parameters!$J160*'Tabulated f values'!E$3*'Tabulated f values'!E$3)+Fit_Parameters!$K160*EXP(-Fit_Parameters!$L160*'Tabulated f values'!E$3*'Tabulated f values'!E$3)+Fit_Parameters!$M160</f>
        <v>63.684345692831869</v>
      </c>
      <c r="F157" s="5">
        <f>Fit_Parameters!$C160*EXP(-Fit_Parameters!$D160*'Tabulated f values'!F$3*'Tabulated f values'!F$3)+Fit_Parameters!$E160*EXP(-Fit_Parameters!$F160*'Tabulated f values'!F$3*'Tabulated f values'!F$3)+Fit_Parameters!$G160*EXP(-Fit_Parameters!$H160*'Tabulated f values'!F$3*'Tabulated f values'!F$3)+Fit_Parameters!$I160*EXP(-Fit_Parameters!$J160*'Tabulated f values'!F$3*'Tabulated f values'!F$3)+Fit_Parameters!$K160*EXP(-Fit_Parameters!$L160*'Tabulated f values'!F$3*'Tabulated f values'!F$3)+Fit_Parameters!$M160</f>
        <v>61.096950838276072</v>
      </c>
      <c r="G157" s="5">
        <f>Fit_Parameters!$C160*EXP(-Fit_Parameters!$D160*'Tabulated f values'!G$3*'Tabulated f values'!G$3)+Fit_Parameters!$E160*EXP(-Fit_Parameters!$F160*'Tabulated f values'!G$3*'Tabulated f values'!G$3)+Fit_Parameters!$G160*EXP(-Fit_Parameters!$H160*'Tabulated f values'!G$3*'Tabulated f values'!G$3)+Fit_Parameters!$I160*EXP(-Fit_Parameters!$J160*'Tabulated f values'!G$3*'Tabulated f values'!G$3)+Fit_Parameters!$K160*EXP(-Fit_Parameters!$L160*'Tabulated f values'!G$3*'Tabulated f values'!G$3)+Fit_Parameters!$M160</f>
        <v>57.952117685438409</v>
      </c>
      <c r="H157" s="5">
        <f>Fit_Parameters!$C160*EXP(-Fit_Parameters!$D160*'Tabulated f values'!H$3*'Tabulated f values'!H$3)+Fit_Parameters!$E160*EXP(-Fit_Parameters!$F160*'Tabulated f values'!H$3*'Tabulated f values'!H$3)+Fit_Parameters!$G160*EXP(-Fit_Parameters!$H160*'Tabulated f values'!H$3*'Tabulated f values'!H$3)+Fit_Parameters!$I160*EXP(-Fit_Parameters!$J160*'Tabulated f values'!H$3*'Tabulated f values'!H$3)+Fit_Parameters!$K160*EXP(-Fit_Parameters!$L160*'Tabulated f values'!H$3*'Tabulated f values'!H$3)+Fit_Parameters!$M160</f>
        <v>54.555494287809822</v>
      </c>
      <c r="I157" s="5">
        <f>Fit_Parameters!$C160*EXP(-Fit_Parameters!$D160*'Tabulated f values'!I$3*'Tabulated f values'!I$3)+Fit_Parameters!$E160*EXP(-Fit_Parameters!$F160*'Tabulated f values'!I$3*'Tabulated f values'!I$3)+Fit_Parameters!$G160*EXP(-Fit_Parameters!$H160*'Tabulated f values'!I$3*'Tabulated f values'!I$3)+Fit_Parameters!$I160*EXP(-Fit_Parameters!$J160*'Tabulated f values'!I$3*'Tabulated f values'!I$3)+Fit_Parameters!$K160*EXP(-Fit_Parameters!$L160*'Tabulated f values'!I$3*'Tabulated f values'!I$3)+Fit_Parameters!$M160</f>
        <v>51.147750622776144</v>
      </c>
      <c r="J157" s="5">
        <f>Fit_Parameters!$C160*EXP(-Fit_Parameters!$D160*'Tabulated f values'!J$3*'Tabulated f values'!J$3)+Fit_Parameters!$E160*EXP(-Fit_Parameters!$F160*'Tabulated f values'!J$3*'Tabulated f values'!J$3)+Fit_Parameters!$G160*EXP(-Fit_Parameters!$H160*'Tabulated f values'!J$3*'Tabulated f values'!J$3)+Fit_Parameters!$I160*EXP(-Fit_Parameters!$J160*'Tabulated f values'!J$3*'Tabulated f values'!J$3)+Fit_Parameters!$K160*EXP(-Fit_Parameters!$L160*'Tabulated f values'!J$3*'Tabulated f values'!J$3)+Fit_Parameters!$M160</f>
        <v>47.885819529162518</v>
      </c>
      <c r="K157" s="5">
        <f>Fit_Parameters!$C160*EXP(-Fit_Parameters!$D160*'Tabulated f values'!K$3*'Tabulated f values'!K$3)+Fit_Parameters!$E160*EXP(-Fit_Parameters!$F160*'Tabulated f values'!K$3*'Tabulated f values'!K$3)+Fit_Parameters!$G160*EXP(-Fit_Parameters!$H160*'Tabulated f values'!K$3*'Tabulated f values'!K$3)+Fit_Parameters!$I160*EXP(-Fit_Parameters!$J160*'Tabulated f values'!K$3*'Tabulated f values'!K$3)+Fit_Parameters!$K160*EXP(-Fit_Parameters!$L160*'Tabulated f values'!K$3*'Tabulated f values'!K$3)+Fit_Parameters!$M160</f>
        <v>44.851495674182345</v>
      </c>
      <c r="L157" s="5">
        <f>Fit_Parameters!$C160*EXP(-Fit_Parameters!$D160*'Tabulated f values'!L$3*'Tabulated f values'!L$3)+Fit_Parameters!$E160*EXP(-Fit_Parameters!$F160*'Tabulated f values'!L$3*'Tabulated f values'!L$3)+Fit_Parameters!$G160*EXP(-Fit_Parameters!$H160*'Tabulated f values'!L$3*'Tabulated f values'!L$3)+Fit_Parameters!$I160*EXP(-Fit_Parameters!$J160*'Tabulated f values'!L$3*'Tabulated f values'!L$3)+Fit_Parameters!$K160*EXP(-Fit_Parameters!$L160*'Tabulated f values'!L$3*'Tabulated f values'!L$3)+Fit_Parameters!$M160</f>
        <v>42.071661362639638</v>
      </c>
      <c r="M157" s="5">
        <f>Fit_Parameters!$C160*EXP(-Fit_Parameters!$D160*'Tabulated f values'!M$3*'Tabulated f values'!M$3)+Fit_Parameters!$E160*EXP(-Fit_Parameters!$F160*'Tabulated f values'!M$3*'Tabulated f values'!M$3)+Fit_Parameters!$G160*EXP(-Fit_Parameters!$H160*'Tabulated f values'!M$3*'Tabulated f values'!M$3)+Fit_Parameters!$I160*EXP(-Fit_Parameters!$J160*'Tabulated f values'!M$3*'Tabulated f values'!M$3)+Fit_Parameters!$K160*EXP(-Fit_Parameters!$L160*'Tabulated f values'!M$3*'Tabulated f values'!M$3)+Fit_Parameters!$M160</f>
        <v>39.539050994967155</v>
      </c>
      <c r="N157" s="5">
        <f>Fit_Parameters!$C160*EXP(-Fit_Parameters!$D160*'Tabulated f values'!N$3*'Tabulated f values'!N$3)+Fit_Parameters!$E160*EXP(-Fit_Parameters!$F160*'Tabulated f values'!N$3*'Tabulated f values'!N$3)+Fit_Parameters!$G160*EXP(-Fit_Parameters!$H160*'Tabulated f values'!N$3*'Tabulated f values'!N$3)+Fit_Parameters!$I160*EXP(-Fit_Parameters!$J160*'Tabulated f values'!N$3*'Tabulated f values'!N$3)+Fit_Parameters!$K160*EXP(-Fit_Parameters!$L160*'Tabulated f values'!N$3*'Tabulated f values'!N$3)+Fit_Parameters!$M160</f>
        <v>37.229071058609577</v>
      </c>
      <c r="O157" s="5">
        <f>Fit_Parameters!$C160*EXP(-Fit_Parameters!$D160*'Tabulated f values'!O$3*'Tabulated f values'!O$3)+Fit_Parameters!$E160*EXP(-Fit_Parameters!$F160*'Tabulated f values'!O$3*'Tabulated f values'!O$3)+Fit_Parameters!$G160*EXP(-Fit_Parameters!$H160*'Tabulated f values'!O$3*'Tabulated f values'!O$3)+Fit_Parameters!$I160*EXP(-Fit_Parameters!$J160*'Tabulated f values'!O$3*'Tabulated f values'!O$3)+Fit_Parameters!$K160*EXP(-Fit_Parameters!$L160*'Tabulated f values'!O$3*'Tabulated f values'!O$3)+Fit_Parameters!$M160</f>
        <v>35.111919887325335</v>
      </c>
      <c r="P157" s="5">
        <f>Fit_Parameters!$C160*EXP(-Fit_Parameters!$D160*'Tabulated f values'!P$3*'Tabulated f values'!P$3)+Fit_Parameters!$E160*EXP(-Fit_Parameters!$F160*'Tabulated f values'!P$3*'Tabulated f values'!P$3)+Fit_Parameters!$G160*EXP(-Fit_Parameters!$H160*'Tabulated f values'!P$3*'Tabulated f values'!P$3)+Fit_Parameters!$I160*EXP(-Fit_Parameters!$J160*'Tabulated f values'!P$3*'Tabulated f values'!P$3)+Fit_Parameters!$K160*EXP(-Fit_Parameters!$L160*'Tabulated f values'!P$3*'Tabulated f values'!P$3)+Fit_Parameters!$M160</f>
        <v>33.160303782740158</v>
      </c>
      <c r="Q157" s="5">
        <f>Fit_Parameters!$C160*EXP(-Fit_Parameters!$D160*'Tabulated f values'!Q$3*'Tabulated f values'!Q$3)+Fit_Parameters!$E160*EXP(-Fit_Parameters!$F160*'Tabulated f values'!Q$3*'Tabulated f values'!Q$3)+Fit_Parameters!$G160*EXP(-Fit_Parameters!$H160*'Tabulated f values'!Q$3*'Tabulated f values'!Q$3)+Fit_Parameters!$I160*EXP(-Fit_Parameters!$J160*'Tabulated f values'!Q$3*'Tabulated f values'!Q$3)+Fit_Parameters!$K160*EXP(-Fit_Parameters!$L160*'Tabulated f values'!Q$3*'Tabulated f values'!Q$3)+Fit_Parameters!$M160</f>
        <v>31.353253482321449</v>
      </c>
      <c r="R157" s="5">
        <f>Fit_Parameters!$C160*EXP(-Fit_Parameters!$D160*'Tabulated f values'!R$3*'Tabulated f values'!R$3)+Fit_Parameters!$E160*EXP(-Fit_Parameters!$F160*'Tabulated f values'!R$3*'Tabulated f values'!R$3)+Fit_Parameters!$G160*EXP(-Fit_Parameters!$H160*'Tabulated f values'!R$3*'Tabulated f values'!R$3)+Fit_Parameters!$I160*EXP(-Fit_Parameters!$J160*'Tabulated f values'!R$3*'Tabulated f values'!R$3)+Fit_Parameters!$K160*EXP(-Fit_Parameters!$L160*'Tabulated f values'!R$3*'Tabulated f values'!R$3)+Fit_Parameters!$M160</f>
        <v>29.67684157526979</v>
      </c>
      <c r="S157" s="5">
        <f>Fit_Parameters!$C160*EXP(-Fit_Parameters!$D160*'Tabulated f values'!S$3*'Tabulated f values'!S$3)+Fit_Parameters!$E160*EXP(-Fit_Parameters!$F160*'Tabulated f values'!S$3*'Tabulated f values'!S$3)+Fit_Parameters!$G160*EXP(-Fit_Parameters!$H160*'Tabulated f values'!S$3*'Tabulated f values'!S$3)+Fit_Parameters!$I160*EXP(-Fit_Parameters!$J160*'Tabulated f values'!S$3*'Tabulated f values'!S$3)+Fit_Parameters!$K160*EXP(-Fit_Parameters!$L160*'Tabulated f values'!S$3*'Tabulated f values'!S$3)+Fit_Parameters!$M160</f>
        <v>28.122906546555896</v>
      </c>
      <c r="T157" s="5">
        <f>Fit_Parameters!$C160*EXP(-Fit_Parameters!$D160*'Tabulated f values'!T$3*'Tabulated f values'!T$3)+Fit_Parameters!$E160*EXP(-Fit_Parameters!$F160*'Tabulated f values'!T$3*'Tabulated f values'!T$3)+Fit_Parameters!$G160*EXP(-Fit_Parameters!$H160*'Tabulated f values'!T$3*'Tabulated f values'!T$3)+Fit_Parameters!$I160*EXP(-Fit_Parameters!$J160*'Tabulated f values'!T$3*'Tabulated f values'!T$3)+Fit_Parameters!$K160*EXP(-Fit_Parameters!$L160*'Tabulated f values'!T$3*'Tabulated f values'!T$3)+Fit_Parameters!$M160</f>
        <v>26.686923625608742</v>
      </c>
      <c r="U157" s="5">
        <f>Fit_Parameters!$C160*EXP(-Fit_Parameters!$D160*'Tabulated f values'!U$3*'Tabulated f values'!U$3)+Fit_Parameters!$E160*EXP(-Fit_Parameters!$F160*'Tabulated f values'!U$3*'Tabulated f values'!U$3)+Fit_Parameters!$G160*EXP(-Fit_Parameters!$H160*'Tabulated f values'!U$3*'Tabulated f values'!U$3)+Fit_Parameters!$I160*EXP(-Fit_Parameters!$J160*'Tabulated f values'!U$3*'Tabulated f values'!U$3)+Fit_Parameters!$K160*EXP(-Fit_Parameters!$L160*'Tabulated f values'!U$3*'Tabulated f values'!U$3)+Fit_Parameters!$M160</f>
        <v>25.365898848519294</v>
      </c>
      <c r="V157" s="5">
        <f>Fit_Parameters!$C160*EXP(-Fit_Parameters!$D160*'Tabulated f values'!V$3*'Tabulated f values'!V$3)+Fit_Parameters!$E160*EXP(-Fit_Parameters!$F160*'Tabulated f values'!V$3*'Tabulated f values'!V$3)+Fit_Parameters!$G160*EXP(-Fit_Parameters!$H160*'Tabulated f values'!V$3*'Tabulated f values'!V$3)+Fit_Parameters!$I160*EXP(-Fit_Parameters!$J160*'Tabulated f values'!V$3*'Tabulated f values'!V$3)+Fit_Parameters!$K160*EXP(-Fit_Parameters!$L160*'Tabulated f values'!V$3*'Tabulated f values'!V$3)+Fit_Parameters!$M160</f>
        <v>24.156770814628317</v>
      </c>
      <c r="W157" s="5">
        <f>Fit_Parameters!$C160*EXP(-Fit_Parameters!$D160*'Tabulated f values'!W$3*'Tabulated f values'!W$3)+Fit_Parameters!$E160*EXP(-Fit_Parameters!$F160*'Tabulated f values'!W$3*'Tabulated f values'!W$3)+Fit_Parameters!$G160*EXP(-Fit_Parameters!$H160*'Tabulated f values'!W$3*'Tabulated f values'!W$3)+Fit_Parameters!$I160*EXP(-Fit_Parameters!$J160*'Tabulated f values'!W$3*'Tabulated f values'!W$3)+Fit_Parameters!$K160*EXP(-Fit_Parameters!$L160*'Tabulated f values'!W$3*'Tabulated f values'!W$3)+Fit_Parameters!$M160</f>
        <v>23.055460055146227</v>
      </c>
      <c r="X157" s="5">
        <f>Fit_Parameters!$C160*EXP(-Fit_Parameters!$D160*'Tabulated f values'!X$3*'Tabulated f values'!X$3)+Fit_Parameters!$E160*EXP(-Fit_Parameters!$F160*'Tabulated f values'!X$3*'Tabulated f values'!X$3)+Fit_Parameters!$G160*EXP(-Fit_Parameters!$H160*'Tabulated f values'!X$3*'Tabulated f values'!X$3)+Fit_Parameters!$I160*EXP(-Fit_Parameters!$J160*'Tabulated f values'!X$3*'Tabulated f values'!X$3)+Fit_Parameters!$K160*EXP(-Fit_Parameters!$L160*'Tabulated f values'!X$3*'Tabulated f values'!X$3)+Fit_Parameters!$M160</f>
        <v>22.056491181405157</v>
      </c>
      <c r="Y157" s="5">
        <f>Fit_Parameters!$C160*EXP(-Fit_Parameters!$D160*'Tabulated f values'!Y$3*'Tabulated f values'!Y$3)+Fit_Parameters!$E160*EXP(-Fit_Parameters!$F160*'Tabulated f values'!Y$3*'Tabulated f values'!Y$3)+Fit_Parameters!$G160*EXP(-Fit_Parameters!$H160*'Tabulated f values'!Y$3*'Tabulated f values'!Y$3)+Fit_Parameters!$I160*EXP(-Fit_Parameters!$J160*'Tabulated f values'!Y$3*'Tabulated f values'!Y$3)+Fit_Parameters!$K160*EXP(-Fit_Parameters!$L160*'Tabulated f values'!Y$3*'Tabulated f values'!Y$3)+Fit_Parameters!$M160</f>
        <v>21.153024717708576</v>
      </c>
      <c r="Z157" s="5">
        <f>Fit_Parameters!$C160*EXP(-Fit_Parameters!$D160*'Tabulated f values'!Z$3*'Tabulated f values'!Z$3)+Fit_Parameters!$E160*EXP(-Fit_Parameters!$F160*'Tabulated f values'!Z$3*'Tabulated f values'!Z$3)+Fit_Parameters!$G160*EXP(-Fit_Parameters!$H160*'Tabulated f values'!Z$3*'Tabulated f values'!Z$3)+Fit_Parameters!$I160*EXP(-Fit_Parameters!$J160*'Tabulated f values'!Z$3*'Tabulated f values'!Z$3)+Fit_Parameters!$K160*EXP(-Fit_Parameters!$L160*'Tabulated f values'!Z$3*'Tabulated f values'!Z$3)+Fit_Parameters!$M160</f>
        <v>20.337130894040371</v>
      </c>
      <c r="AA157" s="5">
        <f>Fit_Parameters!$C160*EXP(-Fit_Parameters!$D160*'Tabulated f values'!AA$3*'Tabulated f values'!AA$3)+Fit_Parameters!$E160*EXP(-Fit_Parameters!$F160*'Tabulated f values'!AA$3*'Tabulated f values'!AA$3)+Fit_Parameters!$G160*EXP(-Fit_Parameters!$H160*'Tabulated f values'!AA$3*'Tabulated f values'!AA$3)+Fit_Parameters!$I160*EXP(-Fit_Parameters!$J160*'Tabulated f values'!AA$3*'Tabulated f values'!AA$3)+Fit_Parameters!$K160*EXP(-Fit_Parameters!$L160*'Tabulated f values'!AA$3*'Tabulated f values'!AA$3)+Fit_Parameters!$M160</f>
        <v>19.600171896962404</v>
      </c>
      <c r="AB157" s="5">
        <f>Fit_Parameters!$C160*EXP(-Fit_Parameters!$D160*'Tabulated f values'!AB$3*'Tabulated f values'!AB$3)+Fit_Parameters!$E160*EXP(-Fit_Parameters!$F160*'Tabulated f values'!AB$3*'Tabulated f values'!AB$3)+Fit_Parameters!$G160*EXP(-Fit_Parameters!$H160*'Tabulated f values'!AB$3*'Tabulated f values'!AB$3)+Fit_Parameters!$I160*EXP(-Fit_Parameters!$J160*'Tabulated f values'!AB$3*'Tabulated f values'!AB$3)+Fit_Parameters!$K160*EXP(-Fit_Parameters!$L160*'Tabulated f values'!AB$3*'Tabulated f values'!AB$3)+Fit_Parameters!$M160</f>
        <v>18.933201884011336</v>
      </c>
      <c r="AC157" s="5">
        <f>Fit_Parameters!$C160*EXP(-Fit_Parameters!$D160*'Tabulated f values'!AC$3*'Tabulated f values'!AC$3)+Fit_Parameters!$E160*EXP(-Fit_Parameters!$F160*'Tabulated f values'!AC$3*'Tabulated f values'!AC$3)+Fit_Parameters!$G160*EXP(-Fit_Parameters!$H160*'Tabulated f values'!AC$3*'Tabulated f values'!AC$3)+Fit_Parameters!$I160*EXP(-Fit_Parameters!$J160*'Tabulated f values'!AC$3*'Tabulated f values'!AC$3)+Fit_Parameters!$K160*EXP(-Fit_Parameters!$L160*'Tabulated f values'!AC$3*'Tabulated f values'!AC$3)+Fit_Parameters!$M160</f>
        <v>18.327330832466416</v>
      </c>
      <c r="AD157" s="5"/>
      <c r="AE157" s="5"/>
      <c r="AF157" s="5"/>
      <c r="AG157" s="5"/>
    </row>
    <row r="158" spans="1:33" x14ac:dyDescent="0.25">
      <c r="A158">
        <f>Fit_Parameters!A161</f>
        <v>70</v>
      </c>
      <c r="B158" t="str">
        <f>Fit_Parameters!B161</f>
        <v>Yb</v>
      </c>
      <c r="C158" s="5">
        <f>Fit_Parameters!$C161*EXP(-Fit_Parameters!$D161*'Tabulated f values'!C$3*'Tabulated f values'!C$3)+Fit_Parameters!$E161*EXP(-Fit_Parameters!$F161*'Tabulated f values'!C$3*'Tabulated f values'!C$3)+Fit_Parameters!$G161*EXP(-Fit_Parameters!$H161*'Tabulated f values'!C$3*'Tabulated f values'!C$3)+Fit_Parameters!$I161*EXP(-Fit_Parameters!$J161*'Tabulated f values'!C$3*'Tabulated f values'!C$3)+Fit_Parameters!$K161*EXP(-Fit_Parameters!$L161*'Tabulated f values'!C$3*'Tabulated f values'!C$3)+Fit_Parameters!$M161</f>
        <v>69.976009000000019</v>
      </c>
      <c r="D158" s="5">
        <f>Fit_Parameters!$C161*EXP(-Fit_Parameters!$D161*'Tabulated f values'!D$3*'Tabulated f values'!D$3)+Fit_Parameters!$E161*EXP(-Fit_Parameters!$F161*'Tabulated f values'!D$3*'Tabulated f values'!D$3)+Fit_Parameters!$G161*EXP(-Fit_Parameters!$H161*'Tabulated f values'!D$3*'Tabulated f values'!D$3)+Fit_Parameters!$I161*EXP(-Fit_Parameters!$J161*'Tabulated f values'!D$3*'Tabulated f values'!D$3)+Fit_Parameters!$K161*EXP(-Fit_Parameters!$L161*'Tabulated f values'!D$3*'Tabulated f values'!D$3)+Fit_Parameters!$M161</f>
        <v>68.738023222885246</v>
      </c>
      <c r="E158" s="5">
        <f>Fit_Parameters!$C161*EXP(-Fit_Parameters!$D161*'Tabulated f values'!E$3*'Tabulated f values'!E$3)+Fit_Parameters!$E161*EXP(-Fit_Parameters!$F161*'Tabulated f values'!E$3*'Tabulated f values'!E$3)+Fit_Parameters!$G161*EXP(-Fit_Parameters!$H161*'Tabulated f values'!E$3*'Tabulated f values'!E$3)+Fit_Parameters!$I161*EXP(-Fit_Parameters!$J161*'Tabulated f values'!E$3*'Tabulated f values'!E$3)+Fit_Parameters!$K161*EXP(-Fit_Parameters!$L161*'Tabulated f values'!E$3*'Tabulated f values'!E$3)+Fit_Parameters!$M161</f>
        <v>65.906008126208079</v>
      </c>
      <c r="F158" s="5">
        <f>Fit_Parameters!$C161*EXP(-Fit_Parameters!$D161*'Tabulated f values'!F$3*'Tabulated f values'!F$3)+Fit_Parameters!$E161*EXP(-Fit_Parameters!$F161*'Tabulated f values'!F$3*'Tabulated f values'!F$3)+Fit_Parameters!$G161*EXP(-Fit_Parameters!$H161*'Tabulated f values'!F$3*'Tabulated f values'!F$3)+Fit_Parameters!$I161*EXP(-Fit_Parameters!$J161*'Tabulated f values'!F$3*'Tabulated f values'!F$3)+Fit_Parameters!$K161*EXP(-Fit_Parameters!$L161*'Tabulated f values'!F$3*'Tabulated f values'!F$3)+Fit_Parameters!$M161</f>
        <v>62.692273509904268</v>
      </c>
      <c r="G158" s="5">
        <f>Fit_Parameters!$C161*EXP(-Fit_Parameters!$D161*'Tabulated f values'!G$3*'Tabulated f values'!G$3)+Fit_Parameters!$E161*EXP(-Fit_Parameters!$F161*'Tabulated f values'!G$3*'Tabulated f values'!G$3)+Fit_Parameters!$G161*EXP(-Fit_Parameters!$H161*'Tabulated f values'!G$3*'Tabulated f values'!G$3)+Fit_Parameters!$I161*EXP(-Fit_Parameters!$J161*'Tabulated f values'!G$3*'Tabulated f values'!G$3)+Fit_Parameters!$K161*EXP(-Fit_Parameters!$L161*'Tabulated f values'!G$3*'Tabulated f values'!G$3)+Fit_Parameters!$M161</f>
        <v>59.37988915861736</v>
      </c>
      <c r="H158" s="5">
        <f>Fit_Parameters!$C161*EXP(-Fit_Parameters!$D161*'Tabulated f values'!H$3*'Tabulated f values'!H$3)+Fit_Parameters!$E161*EXP(-Fit_Parameters!$F161*'Tabulated f values'!H$3*'Tabulated f values'!H$3)+Fit_Parameters!$G161*EXP(-Fit_Parameters!$H161*'Tabulated f values'!H$3*'Tabulated f values'!H$3)+Fit_Parameters!$I161*EXP(-Fit_Parameters!$J161*'Tabulated f values'!H$3*'Tabulated f values'!H$3)+Fit_Parameters!$K161*EXP(-Fit_Parameters!$L161*'Tabulated f values'!H$3*'Tabulated f values'!H$3)+Fit_Parameters!$M161</f>
        <v>55.933984474414785</v>
      </c>
      <c r="I158" s="5">
        <f>Fit_Parameters!$C161*EXP(-Fit_Parameters!$D161*'Tabulated f values'!I$3*'Tabulated f values'!I$3)+Fit_Parameters!$E161*EXP(-Fit_Parameters!$F161*'Tabulated f values'!I$3*'Tabulated f values'!I$3)+Fit_Parameters!$G161*EXP(-Fit_Parameters!$H161*'Tabulated f values'!I$3*'Tabulated f values'!I$3)+Fit_Parameters!$I161*EXP(-Fit_Parameters!$J161*'Tabulated f values'!I$3*'Tabulated f values'!I$3)+Fit_Parameters!$K161*EXP(-Fit_Parameters!$L161*'Tabulated f values'!I$3*'Tabulated f values'!I$3)+Fit_Parameters!$M161</f>
        <v>52.461568973067457</v>
      </c>
      <c r="J158" s="5">
        <f>Fit_Parameters!$C161*EXP(-Fit_Parameters!$D161*'Tabulated f values'!J$3*'Tabulated f values'!J$3)+Fit_Parameters!$E161*EXP(-Fit_Parameters!$F161*'Tabulated f values'!J$3*'Tabulated f values'!J$3)+Fit_Parameters!$G161*EXP(-Fit_Parameters!$H161*'Tabulated f values'!J$3*'Tabulated f values'!J$3)+Fit_Parameters!$I161*EXP(-Fit_Parameters!$J161*'Tabulated f values'!J$3*'Tabulated f values'!J$3)+Fit_Parameters!$K161*EXP(-Fit_Parameters!$L161*'Tabulated f values'!J$3*'Tabulated f values'!J$3)+Fit_Parameters!$M161</f>
        <v>49.117513569667807</v>
      </c>
      <c r="K158" s="5">
        <f>Fit_Parameters!$C161*EXP(-Fit_Parameters!$D161*'Tabulated f values'!K$3*'Tabulated f values'!K$3)+Fit_Parameters!$E161*EXP(-Fit_Parameters!$F161*'Tabulated f values'!K$3*'Tabulated f values'!K$3)+Fit_Parameters!$G161*EXP(-Fit_Parameters!$H161*'Tabulated f values'!K$3*'Tabulated f values'!K$3)+Fit_Parameters!$I161*EXP(-Fit_Parameters!$J161*'Tabulated f values'!K$3*'Tabulated f values'!K$3)+Fit_Parameters!$K161*EXP(-Fit_Parameters!$L161*'Tabulated f values'!K$3*'Tabulated f values'!K$3)+Fit_Parameters!$M161</f>
        <v>46.002833454802087</v>
      </c>
      <c r="L158" s="5">
        <f>Fit_Parameters!$C161*EXP(-Fit_Parameters!$D161*'Tabulated f values'!L$3*'Tabulated f values'!L$3)+Fit_Parameters!$E161*EXP(-Fit_Parameters!$F161*'Tabulated f values'!L$3*'Tabulated f values'!L$3)+Fit_Parameters!$G161*EXP(-Fit_Parameters!$H161*'Tabulated f values'!L$3*'Tabulated f values'!L$3)+Fit_Parameters!$I161*EXP(-Fit_Parameters!$J161*'Tabulated f values'!L$3*'Tabulated f values'!L$3)+Fit_Parameters!$K161*EXP(-Fit_Parameters!$L161*'Tabulated f values'!L$3*'Tabulated f values'!L$3)+Fit_Parameters!$M161</f>
        <v>43.153162328086495</v>
      </c>
      <c r="M158" s="5">
        <f>Fit_Parameters!$C161*EXP(-Fit_Parameters!$D161*'Tabulated f values'!M$3*'Tabulated f values'!M$3)+Fit_Parameters!$E161*EXP(-Fit_Parameters!$F161*'Tabulated f values'!M$3*'Tabulated f values'!M$3)+Fit_Parameters!$G161*EXP(-Fit_Parameters!$H161*'Tabulated f values'!M$3*'Tabulated f values'!M$3)+Fit_Parameters!$I161*EXP(-Fit_Parameters!$J161*'Tabulated f values'!M$3*'Tabulated f values'!M$3)+Fit_Parameters!$K161*EXP(-Fit_Parameters!$L161*'Tabulated f values'!M$3*'Tabulated f values'!M$3)+Fit_Parameters!$M161</f>
        <v>40.55848554997597</v>
      </c>
      <c r="N158" s="5">
        <f>Fit_Parameters!$C161*EXP(-Fit_Parameters!$D161*'Tabulated f values'!N$3*'Tabulated f values'!N$3)+Fit_Parameters!$E161*EXP(-Fit_Parameters!$F161*'Tabulated f values'!N$3*'Tabulated f values'!N$3)+Fit_Parameters!$G161*EXP(-Fit_Parameters!$H161*'Tabulated f values'!N$3*'Tabulated f values'!N$3)+Fit_Parameters!$I161*EXP(-Fit_Parameters!$J161*'Tabulated f values'!N$3*'Tabulated f values'!N$3)+Fit_Parameters!$K161*EXP(-Fit_Parameters!$L161*'Tabulated f values'!N$3*'Tabulated f values'!N$3)+Fit_Parameters!$M161</f>
        <v>38.186642079208582</v>
      </c>
      <c r="O158" s="5">
        <f>Fit_Parameters!$C161*EXP(-Fit_Parameters!$D161*'Tabulated f values'!O$3*'Tabulated f values'!O$3)+Fit_Parameters!$E161*EXP(-Fit_Parameters!$F161*'Tabulated f values'!O$3*'Tabulated f values'!O$3)+Fit_Parameters!$G161*EXP(-Fit_Parameters!$H161*'Tabulated f values'!O$3*'Tabulated f values'!O$3)+Fit_Parameters!$I161*EXP(-Fit_Parameters!$J161*'Tabulated f values'!O$3*'Tabulated f values'!O$3)+Fit_Parameters!$K161*EXP(-Fit_Parameters!$L161*'Tabulated f values'!O$3*'Tabulated f values'!O$3)+Fit_Parameters!$M161</f>
        <v>36.001701955732756</v>
      </c>
      <c r="P158" s="5">
        <f>Fit_Parameters!$C161*EXP(-Fit_Parameters!$D161*'Tabulated f values'!P$3*'Tabulated f values'!P$3)+Fit_Parameters!$E161*EXP(-Fit_Parameters!$F161*'Tabulated f values'!P$3*'Tabulated f values'!P$3)+Fit_Parameters!$G161*EXP(-Fit_Parameters!$H161*'Tabulated f values'!P$3*'Tabulated f values'!P$3)+Fit_Parameters!$I161*EXP(-Fit_Parameters!$J161*'Tabulated f values'!P$3*'Tabulated f values'!P$3)+Fit_Parameters!$K161*EXP(-Fit_Parameters!$L161*'Tabulated f values'!P$3*'Tabulated f values'!P$3)+Fit_Parameters!$M161</f>
        <v>33.974534755913183</v>
      </c>
      <c r="Q158" s="5">
        <f>Fit_Parameters!$C161*EXP(-Fit_Parameters!$D161*'Tabulated f values'!Q$3*'Tabulated f values'!Q$3)+Fit_Parameters!$E161*EXP(-Fit_Parameters!$F161*'Tabulated f values'!Q$3*'Tabulated f values'!Q$3)+Fit_Parameters!$G161*EXP(-Fit_Parameters!$H161*'Tabulated f values'!Q$3*'Tabulated f values'!Q$3)+Fit_Parameters!$I161*EXP(-Fit_Parameters!$J161*'Tabulated f values'!Q$3*'Tabulated f values'!Q$3)+Fit_Parameters!$K161*EXP(-Fit_Parameters!$L161*'Tabulated f values'!Q$3*'Tabulated f values'!Q$3)+Fit_Parameters!$M161</f>
        <v>32.086330792378135</v>
      </c>
      <c r="R158" s="5">
        <f>Fit_Parameters!$C161*EXP(-Fit_Parameters!$D161*'Tabulated f values'!R$3*'Tabulated f values'!R$3)+Fit_Parameters!$E161*EXP(-Fit_Parameters!$F161*'Tabulated f values'!R$3*'Tabulated f values'!R$3)+Fit_Parameters!$G161*EXP(-Fit_Parameters!$H161*'Tabulated f values'!R$3*'Tabulated f values'!R$3)+Fit_Parameters!$I161*EXP(-Fit_Parameters!$J161*'Tabulated f values'!R$3*'Tabulated f values'!R$3)+Fit_Parameters!$K161*EXP(-Fit_Parameters!$L161*'Tabulated f values'!R$3*'Tabulated f values'!R$3)+Fit_Parameters!$M161</f>
        <v>30.327495604264286</v>
      </c>
      <c r="S158" s="5">
        <f>Fit_Parameters!$C161*EXP(-Fit_Parameters!$D161*'Tabulated f values'!S$3*'Tabulated f values'!S$3)+Fit_Parameters!$E161*EXP(-Fit_Parameters!$F161*'Tabulated f values'!S$3*'Tabulated f values'!S$3)+Fit_Parameters!$G161*EXP(-Fit_Parameters!$H161*'Tabulated f values'!S$3*'Tabulated f values'!S$3)+Fit_Parameters!$I161*EXP(-Fit_Parameters!$J161*'Tabulated f values'!S$3*'Tabulated f values'!S$3)+Fit_Parameters!$K161*EXP(-Fit_Parameters!$L161*'Tabulated f values'!S$3*'Tabulated f values'!S$3)+Fit_Parameters!$M161</f>
        <v>28.694487248167704</v>
      </c>
      <c r="T158" s="5">
        <f>Fit_Parameters!$C161*EXP(-Fit_Parameters!$D161*'Tabulated f values'!T$3*'Tabulated f values'!T$3)+Fit_Parameters!$E161*EXP(-Fit_Parameters!$F161*'Tabulated f values'!T$3*'Tabulated f values'!T$3)+Fit_Parameters!$G161*EXP(-Fit_Parameters!$H161*'Tabulated f values'!T$3*'Tabulated f values'!T$3)+Fit_Parameters!$I161*EXP(-Fit_Parameters!$J161*'Tabulated f values'!T$3*'Tabulated f values'!T$3)+Fit_Parameters!$K161*EXP(-Fit_Parameters!$L161*'Tabulated f values'!T$3*'Tabulated f values'!T$3)+Fit_Parameters!$M161</f>
        <v>27.186463171131479</v>
      </c>
      <c r="U158" s="5">
        <f>Fit_Parameters!$C161*EXP(-Fit_Parameters!$D161*'Tabulated f values'!U$3*'Tabulated f values'!U$3)+Fit_Parameters!$E161*EXP(-Fit_Parameters!$F161*'Tabulated f values'!U$3*'Tabulated f values'!U$3)+Fit_Parameters!$G161*EXP(-Fit_Parameters!$H161*'Tabulated f values'!U$3*'Tabulated f values'!U$3)+Fit_Parameters!$I161*EXP(-Fit_Parameters!$J161*'Tabulated f values'!U$3*'Tabulated f values'!U$3)+Fit_Parameters!$K161*EXP(-Fit_Parameters!$L161*'Tabulated f values'!U$3*'Tabulated f values'!U$3)+Fit_Parameters!$M161</f>
        <v>25.802702374373339</v>
      </c>
      <c r="V158" s="5">
        <f>Fit_Parameters!$C161*EXP(-Fit_Parameters!$D161*'Tabulated f values'!V$3*'Tabulated f values'!V$3)+Fit_Parameters!$E161*EXP(-Fit_Parameters!$F161*'Tabulated f values'!V$3*'Tabulated f values'!V$3)+Fit_Parameters!$G161*EXP(-Fit_Parameters!$H161*'Tabulated f values'!V$3*'Tabulated f values'!V$3)+Fit_Parameters!$I161*EXP(-Fit_Parameters!$J161*'Tabulated f values'!V$3*'Tabulated f values'!V$3)+Fit_Parameters!$K161*EXP(-Fit_Parameters!$L161*'Tabulated f values'!V$3*'Tabulated f values'!V$3)+Fit_Parameters!$M161</f>
        <v>24.541062497847108</v>
      </c>
      <c r="W158" s="5">
        <f>Fit_Parameters!$C161*EXP(-Fit_Parameters!$D161*'Tabulated f values'!W$3*'Tabulated f values'!W$3)+Fit_Parameters!$E161*EXP(-Fit_Parameters!$F161*'Tabulated f values'!W$3*'Tabulated f values'!W$3)+Fit_Parameters!$G161*EXP(-Fit_Parameters!$H161*'Tabulated f values'!W$3*'Tabulated f values'!W$3)+Fit_Parameters!$I161*EXP(-Fit_Parameters!$J161*'Tabulated f values'!W$3*'Tabulated f values'!W$3)+Fit_Parameters!$K161*EXP(-Fit_Parameters!$L161*'Tabulated f values'!W$3*'Tabulated f values'!W$3)+Fit_Parameters!$M161</f>
        <v>23.397336234886339</v>
      </c>
      <c r="X158" s="5">
        <f>Fit_Parameters!$C161*EXP(-Fit_Parameters!$D161*'Tabulated f values'!X$3*'Tabulated f values'!X$3)+Fit_Parameters!$E161*EXP(-Fit_Parameters!$F161*'Tabulated f values'!X$3*'Tabulated f values'!X$3)+Fit_Parameters!$G161*EXP(-Fit_Parameters!$H161*'Tabulated f values'!X$3*'Tabulated f values'!X$3)+Fit_Parameters!$I161*EXP(-Fit_Parameters!$J161*'Tabulated f values'!X$3*'Tabulated f values'!X$3)+Fit_Parameters!$K161*EXP(-Fit_Parameters!$L161*'Tabulated f values'!X$3*'Tabulated f values'!X$3)+Fit_Parameters!$M161</f>
        <v>22.365232582070206</v>
      </c>
      <c r="Y158" s="5">
        <f>Fit_Parameters!$C161*EXP(-Fit_Parameters!$D161*'Tabulated f values'!Y$3*'Tabulated f values'!Y$3)+Fit_Parameters!$E161*EXP(-Fit_Parameters!$F161*'Tabulated f values'!Y$3*'Tabulated f values'!Y$3)+Fit_Parameters!$G161*EXP(-Fit_Parameters!$H161*'Tabulated f values'!Y$3*'Tabulated f values'!Y$3)+Fit_Parameters!$I161*EXP(-Fit_Parameters!$J161*'Tabulated f values'!Y$3*'Tabulated f values'!Y$3)+Fit_Parameters!$K161*EXP(-Fit_Parameters!$L161*'Tabulated f values'!Y$3*'Tabulated f values'!Y$3)+Fit_Parameters!$M161</f>
        <v>21.436717707538648</v>
      </c>
      <c r="Z158" s="5">
        <f>Fit_Parameters!$C161*EXP(-Fit_Parameters!$D161*'Tabulated f values'!Z$3*'Tabulated f values'!Z$3)+Fit_Parameters!$E161*EXP(-Fit_Parameters!$F161*'Tabulated f values'!Z$3*'Tabulated f values'!Z$3)+Fit_Parameters!$G161*EXP(-Fit_Parameters!$H161*'Tabulated f values'!Z$3*'Tabulated f values'!Z$3)+Fit_Parameters!$I161*EXP(-Fit_Parameters!$J161*'Tabulated f values'!Z$3*'Tabulated f values'!Z$3)+Fit_Parameters!$K161*EXP(-Fit_Parameters!$L161*'Tabulated f values'!Z$3*'Tabulated f values'!Z$3)+Fit_Parameters!$M161</f>
        <v>20.602516510573523</v>
      </c>
      <c r="AA158" s="5">
        <f>Fit_Parameters!$C161*EXP(-Fit_Parameters!$D161*'Tabulated f values'!AA$3*'Tabulated f values'!AA$3)+Fit_Parameters!$E161*EXP(-Fit_Parameters!$F161*'Tabulated f values'!AA$3*'Tabulated f values'!AA$3)+Fit_Parameters!$G161*EXP(-Fit_Parameters!$H161*'Tabulated f values'!AA$3*'Tabulated f values'!AA$3)+Fit_Parameters!$I161*EXP(-Fit_Parameters!$J161*'Tabulated f values'!AA$3*'Tabulated f values'!AA$3)+Fit_Parameters!$K161*EXP(-Fit_Parameters!$L161*'Tabulated f values'!AA$3*'Tabulated f values'!AA$3)+Fit_Parameters!$M161</f>
        <v>19.852646698695992</v>
      </c>
      <c r="AB158" s="5">
        <f>Fit_Parameters!$C161*EXP(-Fit_Parameters!$D161*'Tabulated f values'!AB$3*'Tabulated f values'!AB$3)+Fit_Parameters!$E161*EXP(-Fit_Parameters!$F161*'Tabulated f values'!AB$3*'Tabulated f values'!AB$3)+Fit_Parameters!$G161*EXP(-Fit_Parameters!$H161*'Tabulated f values'!AB$3*'Tabulated f values'!AB$3)+Fit_Parameters!$I161*EXP(-Fit_Parameters!$J161*'Tabulated f values'!AB$3*'Tabulated f values'!AB$3)+Fit_Parameters!$K161*EXP(-Fit_Parameters!$L161*'Tabulated f values'!AB$3*'Tabulated f values'!AB$3)+Fit_Parameters!$M161</f>
        <v>19.176912077947335</v>
      </c>
      <c r="AC158" s="5">
        <f>Fit_Parameters!$C161*EXP(-Fit_Parameters!$D161*'Tabulated f values'!AC$3*'Tabulated f values'!AC$3)+Fit_Parameters!$E161*EXP(-Fit_Parameters!$F161*'Tabulated f values'!AC$3*'Tabulated f values'!AC$3)+Fit_Parameters!$G161*EXP(-Fit_Parameters!$H161*'Tabulated f values'!AC$3*'Tabulated f values'!AC$3)+Fit_Parameters!$I161*EXP(-Fit_Parameters!$J161*'Tabulated f values'!AC$3*'Tabulated f values'!AC$3)+Fit_Parameters!$K161*EXP(-Fit_Parameters!$L161*'Tabulated f values'!AC$3*'Tabulated f values'!AC$3)+Fit_Parameters!$M161</f>
        <v>18.565318351750363</v>
      </c>
      <c r="AD158" s="5"/>
      <c r="AE158" s="5"/>
      <c r="AF158" s="5"/>
      <c r="AG158" s="5"/>
    </row>
    <row r="159" spans="1:33" x14ac:dyDescent="0.25">
      <c r="A159">
        <f>Fit_Parameters!A162</f>
        <v>70</v>
      </c>
      <c r="B159" t="str">
        <f>Fit_Parameters!B162</f>
        <v>Yb2+</v>
      </c>
      <c r="C159" s="5">
        <f>Fit_Parameters!$C162*EXP(-Fit_Parameters!$D162*'Tabulated f values'!C$3*'Tabulated f values'!C$3)+Fit_Parameters!$E162*EXP(-Fit_Parameters!$F162*'Tabulated f values'!C$3*'Tabulated f values'!C$3)+Fit_Parameters!$G162*EXP(-Fit_Parameters!$H162*'Tabulated f values'!C$3*'Tabulated f values'!C$3)+Fit_Parameters!$I162*EXP(-Fit_Parameters!$J162*'Tabulated f values'!C$3*'Tabulated f values'!C$3)+Fit_Parameters!$K162*EXP(-Fit_Parameters!$L162*'Tabulated f values'!C$3*'Tabulated f values'!C$3)+Fit_Parameters!$M162</f>
        <v>67.997630999999998</v>
      </c>
      <c r="D159" s="5">
        <f>Fit_Parameters!$C162*EXP(-Fit_Parameters!$D162*'Tabulated f values'!D$3*'Tabulated f values'!D$3)+Fit_Parameters!$E162*EXP(-Fit_Parameters!$F162*'Tabulated f values'!D$3*'Tabulated f values'!D$3)+Fit_Parameters!$G162*EXP(-Fit_Parameters!$H162*'Tabulated f values'!D$3*'Tabulated f values'!D$3)+Fit_Parameters!$I162*EXP(-Fit_Parameters!$J162*'Tabulated f values'!D$3*'Tabulated f values'!D$3)+Fit_Parameters!$K162*EXP(-Fit_Parameters!$L162*'Tabulated f values'!D$3*'Tabulated f values'!D$3)+Fit_Parameters!$M162</f>
        <v>67.336459209900625</v>
      </c>
      <c r="E159" s="5">
        <f>Fit_Parameters!$C162*EXP(-Fit_Parameters!$D162*'Tabulated f values'!E$3*'Tabulated f values'!E$3)+Fit_Parameters!$E162*EXP(-Fit_Parameters!$F162*'Tabulated f values'!E$3*'Tabulated f values'!E$3)+Fit_Parameters!$G162*EXP(-Fit_Parameters!$H162*'Tabulated f values'!E$3*'Tabulated f values'!E$3)+Fit_Parameters!$I162*EXP(-Fit_Parameters!$J162*'Tabulated f values'!E$3*'Tabulated f values'!E$3)+Fit_Parameters!$K162*EXP(-Fit_Parameters!$L162*'Tabulated f values'!E$3*'Tabulated f values'!E$3)+Fit_Parameters!$M162</f>
        <v>65.465938064333841</v>
      </c>
      <c r="F159" s="5">
        <f>Fit_Parameters!$C162*EXP(-Fit_Parameters!$D162*'Tabulated f values'!F$3*'Tabulated f values'!F$3)+Fit_Parameters!$E162*EXP(-Fit_Parameters!$F162*'Tabulated f values'!F$3*'Tabulated f values'!F$3)+Fit_Parameters!$G162*EXP(-Fit_Parameters!$H162*'Tabulated f values'!F$3*'Tabulated f values'!F$3)+Fit_Parameters!$I162*EXP(-Fit_Parameters!$J162*'Tabulated f values'!F$3*'Tabulated f values'!F$3)+Fit_Parameters!$K162*EXP(-Fit_Parameters!$L162*'Tabulated f values'!F$3*'Tabulated f values'!F$3)+Fit_Parameters!$M162</f>
        <v>62.680198352256809</v>
      </c>
      <c r="G159" s="5">
        <f>Fit_Parameters!$C162*EXP(-Fit_Parameters!$D162*'Tabulated f values'!G$3*'Tabulated f values'!G$3)+Fit_Parameters!$E162*EXP(-Fit_Parameters!$F162*'Tabulated f values'!G$3*'Tabulated f values'!G$3)+Fit_Parameters!$G162*EXP(-Fit_Parameters!$H162*'Tabulated f values'!G$3*'Tabulated f values'!G$3)+Fit_Parameters!$I162*EXP(-Fit_Parameters!$J162*'Tabulated f values'!G$3*'Tabulated f values'!G$3)+Fit_Parameters!$K162*EXP(-Fit_Parameters!$L162*'Tabulated f values'!G$3*'Tabulated f values'!G$3)+Fit_Parameters!$M162</f>
        <v>59.348111167440535</v>
      </c>
      <c r="H159" s="5">
        <f>Fit_Parameters!$C162*EXP(-Fit_Parameters!$D162*'Tabulated f values'!H$3*'Tabulated f values'!H$3)+Fit_Parameters!$E162*EXP(-Fit_Parameters!$F162*'Tabulated f values'!H$3*'Tabulated f values'!H$3)+Fit_Parameters!$G162*EXP(-Fit_Parameters!$H162*'Tabulated f values'!H$3*'Tabulated f values'!H$3)+Fit_Parameters!$I162*EXP(-Fit_Parameters!$J162*'Tabulated f values'!H$3*'Tabulated f values'!H$3)+Fit_Parameters!$K162*EXP(-Fit_Parameters!$L162*'Tabulated f values'!H$3*'Tabulated f values'!H$3)+Fit_Parameters!$M162</f>
        <v>55.806199446389812</v>
      </c>
      <c r="I159" s="5">
        <f>Fit_Parameters!$C162*EXP(-Fit_Parameters!$D162*'Tabulated f values'!I$3*'Tabulated f values'!I$3)+Fit_Parameters!$E162*EXP(-Fit_Parameters!$F162*'Tabulated f values'!I$3*'Tabulated f values'!I$3)+Fit_Parameters!$G162*EXP(-Fit_Parameters!$H162*'Tabulated f values'!I$3*'Tabulated f values'!I$3)+Fit_Parameters!$I162*EXP(-Fit_Parameters!$J162*'Tabulated f values'!I$3*'Tabulated f values'!I$3)+Fit_Parameters!$K162*EXP(-Fit_Parameters!$L162*'Tabulated f values'!I$3*'Tabulated f values'!I$3)+Fit_Parameters!$M162</f>
        <v>52.297727715349055</v>
      </c>
      <c r="J159" s="5">
        <f>Fit_Parameters!$C162*EXP(-Fit_Parameters!$D162*'Tabulated f values'!J$3*'Tabulated f values'!J$3)+Fit_Parameters!$E162*EXP(-Fit_Parameters!$F162*'Tabulated f values'!J$3*'Tabulated f values'!J$3)+Fit_Parameters!$G162*EXP(-Fit_Parameters!$H162*'Tabulated f values'!J$3*'Tabulated f values'!J$3)+Fit_Parameters!$I162*EXP(-Fit_Parameters!$J162*'Tabulated f values'!J$3*'Tabulated f values'!J$3)+Fit_Parameters!$K162*EXP(-Fit_Parameters!$L162*'Tabulated f values'!J$3*'Tabulated f values'!J$3)+Fit_Parameters!$M162</f>
        <v>48.964998859066</v>
      </c>
      <c r="K159" s="5">
        <f>Fit_Parameters!$C162*EXP(-Fit_Parameters!$D162*'Tabulated f values'!K$3*'Tabulated f values'!K$3)+Fit_Parameters!$E162*EXP(-Fit_Parameters!$F162*'Tabulated f values'!K$3*'Tabulated f values'!K$3)+Fit_Parameters!$G162*EXP(-Fit_Parameters!$H162*'Tabulated f values'!K$3*'Tabulated f values'!K$3)+Fit_Parameters!$I162*EXP(-Fit_Parameters!$J162*'Tabulated f values'!K$3*'Tabulated f values'!K$3)+Fit_Parameters!$K162*EXP(-Fit_Parameters!$L162*'Tabulated f values'!K$3*'Tabulated f values'!K$3)+Fit_Parameters!$M162</f>
        <v>45.872633668445346</v>
      </c>
      <c r="L159" s="5">
        <f>Fit_Parameters!$C162*EXP(-Fit_Parameters!$D162*'Tabulated f values'!L$3*'Tabulated f values'!L$3)+Fit_Parameters!$E162*EXP(-Fit_Parameters!$F162*'Tabulated f values'!L$3*'Tabulated f values'!L$3)+Fit_Parameters!$G162*EXP(-Fit_Parameters!$H162*'Tabulated f values'!L$3*'Tabulated f values'!L$3)+Fit_Parameters!$I162*EXP(-Fit_Parameters!$J162*'Tabulated f values'!L$3*'Tabulated f values'!L$3)+Fit_Parameters!$K162*EXP(-Fit_Parameters!$L162*'Tabulated f values'!L$3*'Tabulated f values'!L$3)+Fit_Parameters!$M162</f>
        <v>43.03653878770379</v>
      </c>
      <c r="M159" s="5">
        <f>Fit_Parameters!$C162*EXP(-Fit_Parameters!$D162*'Tabulated f values'!M$3*'Tabulated f values'!M$3)+Fit_Parameters!$E162*EXP(-Fit_Parameters!$F162*'Tabulated f values'!M$3*'Tabulated f values'!M$3)+Fit_Parameters!$G162*EXP(-Fit_Parameters!$H162*'Tabulated f values'!M$3*'Tabulated f values'!M$3)+Fit_Parameters!$I162*EXP(-Fit_Parameters!$J162*'Tabulated f values'!M$3*'Tabulated f values'!M$3)+Fit_Parameters!$K162*EXP(-Fit_Parameters!$L162*'Tabulated f values'!M$3*'Tabulated f values'!M$3)+Fit_Parameters!$M162</f>
        <v>40.445869503660404</v>
      </c>
      <c r="N159" s="5">
        <f>Fit_Parameters!$C162*EXP(-Fit_Parameters!$D162*'Tabulated f values'!N$3*'Tabulated f values'!N$3)+Fit_Parameters!$E162*EXP(-Fit_Parameters!$F162*'Tabulated f values'!N$3*'Tabulated f values'!N$3)+Fit_Parameters!$G162*EXP(-Fit_Parameters!$H162*'Tabulated f values'!N$3*'Tabulated f values'!N$3)+Fit_Parameters!$I162*EXP(-Fit_Parameters!$J162*'Tabulated f values'!N$3*'Tabulated f values'!N$3)+Fit_Parameters!$K162*EXP(-Fit_Parameters!$L162*'Tabulated f values'!N$3*'Tabulated f values'!N$3)+Fit_Parameters!$M162</f>
        <v>38.076960212510059</v>
      </c>
      <c r="O159" s="5">
        <f>Fit_Parameters!$C162*EXP(-Fit_Parameters!$D162*'Tabulated f values'!O$3*'Tabulated f values'!O$3)+Fit_Parameters!$E162*EXP(-Fit_Parameters!$F162*'Tabulated f values'!O$3*'Tabulated f values'!O$3)+Fit_Parameters!$G162*EXP(-Fit_Parameters!$H162*'Tabulated f values'!O$3*'Tabulated f values'!O$3)+Fit_Parameters!$I162*EXP(-Fit_Parameters!$J162*'Tabulated f values'!O$3*'Tabulated f values'!O$3)+Fit_Parameters!$K162*EXP(-Fit_Parameters!$L162*'Tabulated f values'!O$3*'Tabulated f values'!O$3)+Fit_Parameters!$M162</f>
        <v>35.902201449702261</v>
      </c>
      <c r="P159" s="5">
        <f>Fit_Parameters!$C162*EXP(-Fit_Parameters!$D162*'Tabulated f values'!P$3*'Tabulated f values'!P$3)+Fit_Parameters!$E162*EXP(-Fit_Parameters!$F162*'Tabulated f values'!P$3*'Tabulated f values'!P$3)+Fit_Parameters!$G162*EXP(-Fit_Parameters!$H162*'Tabulated f values'!P$3*'Tabulated f values'!P$3)+Fit_Parameters!$I162*EXP(-Fit_Parameters!$J162*'Tabulated f values'!P$3*'Tabulated f values'!P$3)+Fit_Parameters!$K162*EXP(-Fit_Parameters!$L162*'Tabulated f values'!P$3*'Tabulated f values'!P$3)+Fit_Parameters!$M162</f>
        <v>33.895893802405823</v>
      </c>
      <c r="Q159" s="5">
        <f>Fit_Parameters!$C162*EXP(-Fit_Parameters!$D162*'Tabulated f values'!Q$3*'Tabulated f values'!Q$3)+Fit_Parameters!$E162*EXP(-Fit_Parameters!$F162*'Tabulated f values'!Q$3*'Tabulated f values'!Q$3)+Fit_Parameters!$G162*EXP(-Fit_Parameters!$H162*'Tabulated f values'!Q$3*'Tabulated f values'!Q$3)+Fit_Parameters!$I162*EXP(-Fit_Parameters!$J162*'Tabulated f values'!Q$3*'Tabulated f values'!Q$3)+Fit_Parameters!$K162*EXP(-Fit_Parameters!$L162*'Tabulated f values'!Q$3*'Tabulated f values'!Q$3)+Fit_Parameters!$M162</f>
        <v>32.037595657407465</v>
      </c>
      <c r="R159" s="5">
        <f>Fit_Parameters!$C162*EXP(-Fit_Parameters!$D162*'Tabulated f values'!R$3*'Tabulated f values'!R$3)+Fit_Parameters!$E162*EXP(-Fit_Parameters!$F162*'Tabulated f values'!R$3*'Tabulated f values'!R$3)+Fit_Parameters!$G162*EXP(-Fit_Parameters!$H162*'Tabulated f values'!R$3*'Tabulated f values'!R$3)+Fit_Parameters!$I162*EXP(-Fit_Parameters!$J162*'Tabulated f values'!R$3*'Tabulated f values'!R$3)+Fit_Parameters!$K162*EXP(-Fit_Parameters!$L162*'Tabulated f values'!R$3*'Tabulated f values'!R$3)+Fit_Parameters!$M162</f>
        <v>30.313129628247363</v>
      </c>
      <c r="S159" s="5">
        <f>Fit_Parameters!$C162*EXP(-Fit_Parameters!$D162*'Tabulated f values'!S$3*'Tabulated f values'!S$3)+Fit_Parameters!$E162*EXP(-Fit_Parameters!$F162*'Tabulated f values'!S$3*'Tabulated f values'!S$3)+Fit_Parameters!$G162*EXP(-Fit_Parameters!$H162*'Tabulated f values'!S$3*'Tabulated f values'!S$3)+Fit_Parameters!$I162*EXP(-Fit_Parameters!$J162*'Tabulated f values'!S$3*'Tabulated f values'!S$3)+Fit_Parameters!$K162*EXP(-Fit_Parameters!$L162*'Tabulated f values'!S$3*'Tabulated f values'!S$3)+Fit_Parameters!$M162</f>
        <v>28.713782887305417</v>
      </c>
      <c r="T159" s="5">
        <f>Fit_Parameters!$C162*EXP(-Fit_Parameters!$D162*'Tabulated f values'!T$3*'Tabulated f values'!T$3)+Fit_Parameters!$E162*EXP(-Fit_Parameters!$F162*'Tabulated f values'!T$3*'Tabulated f values'!T$3)+Fit_Parameters!$G162*EXP(-Fit_Parameters!$H162*'Tabulated f values'!T$3*'Tabulated f values'!T$3)+Fit_Parameters!$I162*EXP(-Fit_Parameters!$J162*'Tabulated f values'!T$3*'Tabulated f values'!T$3)+Fit_Parameters!$K162*EXP(-Fit_Parameters!$L162*'Tabulated f values'!T$3*'Tabulated f values'!T$3)+Fit_Parameters!$M162</f>
        <v>27.234543342773986</v>
      </c>
      <c r="U159" s="5">
        <f>Fit_Parameters!$C162*EXP(-Fit_Parameters!$D162*'Tabulated f values'!U$3*'Tabulated f values'!U$3)+Fit_Parameters!$E162*EXP(-Fit_Parameters!$F162*'Tabulated f values'!U$3*'Tabulated f values'!U$3)+Fit_Parameters!$G162*EXP(-Fit_Parameters!$H162*'Tabulated f values'!U$3*'Tabulated f values'!U$3)+Fit_Parameters!$I162*EXP(-Fit_Parameters!$J162*'Tabulated f values'!U$3*'Tabulated f values'!U$3)+Fit_Parameters!$K162*EXP(-Fit_Parameters!$L162*'Tabulated f values'!U$3*'Tabulated f values'!U$3)+Fit_Parameters!$M162</f>
        <v>25.872169589431476</v>
      </c>
      <c r="V159" s="5">
        <f>Fit_Parameters!$C162*EXP(-Fit_Parameters!$D162*'Tabulated f values'!V$3*'Tabulated f values'!V$3)+Fit_Parameters!$E162*EXP(-Fit_Parameters!$F162*'Tabulated f values'!V$3*'Tabulated f values'!V$3)+Fit_Parameters!$G162*EXP(-Fit_Parameters!$H162*'Tabulated f values'!V$3*'Tabulated f values'!V$3)+Fit_Parameters!$I162*EXP(-Fit_Parameters!$J162*'Tabulated f values'!V$3*'Tabulated f values'!V$3)+Fit_Parameters!$K162*EXP(-Fit_Parameters!$L162*'Tabulated f values'!V$3*'Tabulated f values'!V$3)+Fit_Parameters!$M162</f>
        <v>24.623613735647307</v>
      </c>
      <c r="W159" s="5">
        <f>Fit_Parameters!$C162*EXP(-Fit_Parameters!$D162*'Tabulated f values'!W$3*'Tabulated f values'!W$3)+Fit_Parameters!$E162*EXP(-Fit_Parameters!$F162*'Tabulated f values'!W$3*'Tabulated f values'!W$3)+Fit_Parameters!$G162*EXP(-Fit_Parameters!$H162*'Tabulated f values'!W$3*'Tabulated f values'!W$3)+Fit_Parameters!$I162*EXP(-Fit_Parameters!$J162*'Tabulated f values'!W$3*'Tabulated f values'!W$3)+Fit_Parameters!$K162*EXP(-Fit_Parameters!$L162*'Tabulated f values'!W$3*'Tabulated f values'!W$3)+Fit_Parameters!$M162</f>
        <v>23.485004672041494</v>
      </c>
      <c r="X159" s="5">
        <f>Fit_Parameters!$C162*EXP(-Fit_Parameters!$D162*'Tabulated f values'!X$3*'Tabulated f values'!X$3)+Fit_Parameters!$E162*EXP(-Fit_Parameters!$F162*'Tabulated f values'!X$3*'Tabulated f values'!X$3)+Fit_Parameters!$G162*EXP(-Fit_Parameters!$H162*'Tabulated f values'!X$3*'Tabulated f values'!X$3)+Fit_Parameters!$I162*EXP(-Fit_Parameters!$J162*'Tabulated f values'!X$3*'Tabulated f values'!X$3)+Fit_Parameters!$K162*EXP(-Fit_Parameters!$L162*'Tabulated f values'!X$3*'Tabulated f values'!X$3)+Fit_Parameters!$M162</f>
        <v>22.451175766866523</v>
      </c>
      <c r="Y159" s="5">
        <f>Fit_Parameters!$C162*EXP(-Fit_Parameters!$D162*'Tabulated f values'!Y$3*'Tabulated f values'!Y$3)+Fit_Parameters!$E162*EXP(-Fit_Parameters!$F162*'Tabulated f values'!Y$3*'Tabulated f values'!Y$3)+Fit_Parameters!$G162*EXP(-Fit_Parameters!$H162*'Tabulated f values'!Y$3*'Tabulated f values'!Y$3)+Fit_Parameters!$I162*EXP(-Fit_Parameters!$J162*'Tabulated f values'!Y$3*'Tabulated f values'!Y$3)+Fit_Parameters!$K162*EXP(-Fit_Parameters!$L162*'Tabulated f values'!Y$3*'Tabulated f values'!Y$3)+Fit_Parameters!$M162</f>
        <v>21.51561021467823</v>
      </c>
      <c r="Z159" s="5">
        <f>Fit_Parameters!$C162*EXP(-Fit_Parameters!$D162*'Tabulated f values'!Z$3*'Tabulated f values'!Z$3)+Fit_Parameters!$E162*EXP(-Fit_Parameters!$F162*'Tabulated f values'!Z$3*'Tabulated f values'!Z$3)+Fit_Parameters!$G162*EXP(-Fit_Parameters!$H162*'Tabulated f values'!Z$3*'Tabulated f values'!Z$3)+Fit_Parameters!$I162*EXP(-Fit_Parameters!$J162*'Tabulated f values'!Z$3*'Tabulated f values'!Z$3)+Fit_Parameters!$K162*EXP(-Fit_Parameters!$L162*'Tabulated f values'!Z$3*'Tabulated f values'!Z$3)+Fit_Parameters!$M162</f>
        <v>20.670651907722981</v>
      </c>
      <c r="AA159" s="5">
        <f>Fit_Parameters!$C162*EXP(-Fit_Parameters!$D162*'Tabulated f values'!AA$3*'Tabulated f values'!AA$3)+Fit_Parameters!$E162*EXP(-Fit_Parameters!$F162*'Tabulated f values'!AA$3*'Tabulated f values'!AA$3)+Fit_Parameters!$G162*EXP(-Fit_Parameters!$H162*'Tabulated f values'!AA$3*'Tabulated f values'!AA$3)+Fit_Parameters!$I162*EXP(-Fit_Parameters!$J162*'Tabulated f values'!AA$3*'Tabulated f values'!AA$3)+Fit_Parameters!$K162*EXP(-Fit_Parameters!$L162*'Tabulated f values'!AA$3*'Tabulated f values'!AA$3)+Fit_Parameters!$M162</f>
        <v>19.907850483120516</v>
      </c>
      <c r="AB159" s="5">
        <f>Fit_Parameters!$C162*EXP(-Fit_Parameters!$D162*'Tabulated f values'!AB$3*'Tabulated f values'!AB$3)+Fit_Parameters!$E162*EXP(-Fit_Parameters!$F162*'Tabulated f values'!AB$3*'Tabulated f values'!AB$3)+Fit_Parameters!$G162*EXP(-Fit_Parameters!$H162*'Tabulated f values'!AB$3*'Tabulated f values'!AB$3)+Fit_Parameters!$I162*EXP(-Fit_Parameters!$J162*'Tabulated f values'!AB$3*'Tabulated f values'!AB$3)+Fit_Parameters!$K162*EXP(-Fit_Parameters!$L162*'Tabulated f values'!AB$3*'Tabulated f values'!AB$3)+Fit_Parameters!$M162</f>
        <v>19.21834561215702</v>
      </c>
      <c r="AC159" s="5">
        <f>Fit_Parameters!$C162*EXP(-Fit_Parameters!$D162*'Tabulated f values'!AC$3*'Tabulated f values'!AC$3)+Fit_Parameters!$E162*EXP(-Fit_Parameters!$F162*'Tabulated f values'!AC$3*'Tabulated f values'!AC$3)+Fit_Parameters!$G162*EXP(-Fit_Parameters!$H162*'Tabulated f values'!AC$3*'Tabulated f values'!AC$3)+Fit_Parameters!$I162*EXP(-Fit_Parameters!$J162*'Tabulated f values'!AC$3*'Tabulated f values'!AC$3)+Fit_Parameters!$K162*EXP(-Fit_Parameters!$L162*'Tabulated f values'!AC$3*'Tabulated f values'!AC$3)+Fit_Parameters!$M162</f>
        <v>18.593230610440653</v>
      </c>
      <c r="AD159" s="5"/>
      <c r="AE159" s="5"/>
      <c r="AF159" s="5"/>
      <c r="AG159" s="5"/>
    </row>
    <row r="160" spans="1:33" x14ac:dyDescent="0.25">
      <c r="A160">
        <f>Fit_Parameters!A163</f>
        <v>70</v>
      </c>
      <c r="B160" t="str">
        <f>Fit_Parameters!B163</f>
        <v>Yb3+</v>
      </c>
      <c r="C160" s="5">
        <f>Fit_Parameters!$C163*EXP(-Fit_Parameters!$D163*'Tabulated f values'!C$3*'Tabulated f values'!C$3)+Fit_Parameters!$E163*EXP(-Fit_Parameters!$F163*'Tabulated f values'!C$3*'Tabulated f values'!C$3)+Fit_Parameters!$G163*EXP(-Fit_Parameters!$H163*'Tabulated f values'!C$3*'Tabulated f values'!C$3)+Fit_Parameters!$I163*EXP(-Fit_Parameters!$J163*'Tabulated f values'!C$3*'Tabulated f values'!C$3)+Fit_Parameters!$K163*EXP(-Fit_Parameters!$L163*'Tabulated f values'!C$3*'Tabulated f values'!C$3)+Fit_Parameters!$M163</f>
        <v>67.000623999999988</v>
      </c>
      <c r="D160" s="5">
        <f>Fit_Parameters!$C163*EXP(-Fit_Parameters!$D163*'Tabulated f values'!D$3*'Tabulated f values'!D$3)+Fit_Parameters!$E163*EXP(-Fit_Parameters!$F163*'Tabulated f values'!D$3*'Tabulated f values'!D$3)+Fit_Parameters!$G163*EXP(-Fit_Parameters!$H163*'Tabulated f values'!D$3*'Tabulated f values'!D$3)+Fit_Parameters!$I163*EXP(-Fit_Parameters!$J163*'Tabulated f values'!D$3*'Tabulated f values'!D$3)+Fit_Parameters!$K163*EXP(-Fit_Parameters!$L163*'Tabulated f values'!D$3*'Tabulated f values'!D$3)+Fit_Parameters!$M163</f>
        <v>66.407349666708768</v>
      </c>
      <c r="E160" s="5">
        <f>Fit_Parameters!$C163*EXP(-Fit_Parameters!$D163*'Tabulated f values'!E$3*'Tabulated f values'!E$3)+Fit_Parameters!$E163*EXP(-Fit_Parameters!$F163*'Tabulated f values'!E$3*'Tabulated f values'!E$3)+Fit_Parameters!$G163*EXP(-Fit_Parameters!$H163*'Tabulated f values'!E$3*'Tabulated f values'!E$3)+Fit_Parameters!$I163*EXP(-Fit_Parameters!$J163*'Tabulated f values'!E$3*'Tabulated f values'!E$3)+Fit_Parameters!$K163*EXP(-Fit_Parameters!$L163*'Tabulated f values'!E$3*'Tabulated f values'!E$3)+Fit_Parameters!$M163</f>
        <v>64.713861989578447</v>
      </c>
      <c r="F160" s="5">
        <f>Fit_Parameters!$C163*EXP(-Fit_Parameters!$D163*'Tabulated f values'!F$3*'Tabulated f values'!F$3)+Fit_Parameters!$E163*EXP(-Fit_Parameters!$F163*'Tabulated f values'!F$3*'Tabulated f values'!F$3)+Fit_Parameters!$G163*EXP(-Fit_Parameters!$H163*'Tabulated f values'!F$3*'Tabulated f values'!F$3)+Fit_Parameters!$I163*EXP(-Fit_Parameters!$J163*'Tabulated f values'!F$3*'Tabulated f values'!F$3)+Fit_Parameters!$K163*EXP(-Fit_Parameters!$L163*'Tabulated f values'!F$3*'Tabulated f values'!F$3)+Fit_Parameters!$M163</f>
        <v>62.150547478824485</v>
      </c>
      <c r="G160" s="5">
        <f>Fit_Parameters!$C163*EXP(-Fit_Parameters!$D163*'Tabulated f values'!G$3*'Tabulated f values'!G$3)+Fit_Parameters!$E163*EXP(-Fit_Parameters!$F163*'Tabulated f values'!G$3*'Tabulated f values'!G$3)+Fit_Parameters!$G163*EXP(-Fit_Parameters!$H163*'Tabulated f values'!G$3*'Tabulated f values'!G$3)+Fit_Parameters!$I163*EXP(-Fit_Parameters!$J163*'Tabulated f values'!G$3*'Tabulated f values'!G$3)+Fit_Parameters!$K163*EXP(-Fit_Parameters!$L163*'Tabulated f values'!G$3*'Tabulated f values'!G$3)+Fit_Parameters!$M163</f>
        <v>59.021153042854074</v>
      </c>
      <c r="H160" s="5">
        <f>Fit_Parameters!$C163*EXP(-Fit_Parameters!$D163*'Tabulated f values'!H$3*'Tabulated f values'!H$3)+Fit_Parameters!$E163*EXP(-Fit_Parameters!$F163*'Tabulated f values'!H$3*'Tabulated f values'!H$3)+Fit_Parameters!$G163*EXP(-Fit_Parameters!$H163*'Tabulated f values'!H$3*'Tabulated f values'!H$3)+Fit_Parameters!$I163*EXP(-Fit_Parameters!$J163*'Tabulated f values'!H$3*'Tabulated f values'!H$3)+Fit_Parameters!$K163*EXP(-Fit_Parameters!$L163*'Tabulated f values'!H$3*'Tabulated f values'!H$3)+Fit_Parameters!$M163</f>
        <v>55.6245493434349</v>
      </c>
      <c r="I160" s="5">
        <f>Fit_Parameters!$C163*EXP(-Fit_Parameters!$D163*'Tabulated f values'!I$3*'Tabulated f values'!I$3)+Fit_Parameters!$E163*EXP(-Fit_Parameters!$F163*'Tabulated f values'!I$3*'Tabulated f values'!I$3)+Fit_Parameters!$G163*EXP(-Fit_Parameters!$H163*'Tabulated f values'!I$3*'Tabulated f values'!I$3)+Fit_Parameters!$I163*EXP(-Fit_Parameters!$J163*'Tabulated f values'!I$3*'Tabulated f values'!I$3)+Fit_Parameters!$K163*EXP(-Fit_Parameters!$L163*'Tabulated f values'!I$3*'Tabulated f values'!I$3)+Fit_Parameters!$M163</f>
        <v>52.199791173987997</v>
      </c>
      <c r="J160" s="5">
        <f>Fit_Parameters!$C163*EXP(-Fit_Parameters!$D163*'Tabulated f values'!J$3*'Tabulated f values'!J$3)+Fit_Parameters!$E163*EXP(-Fit_Parameters!$F163*'Tabulated f values'!J$3*'Tabulated f values'!J$3)+Fit_Parameters!$G163*EXP(-Fit_Parameters!$H163*'Tabulated f values'!J$3*'Tabulated f values'!J$3)+Fit_Parameters!$I163*EXP(-Fit_Parameters!$J163*'Tabulated f values'!J$3*'Tabulated f values'!J$3)+Fit_Parameters!$K163*EXP(-Fit_Parameters!$L163*'Tabulated f values'!J$3*'Tabulated f values'!J$3)+Fit_Parameters!$M163</f>
        <v>48.905727487900826</v>
      </c>
      <c r="K160" s="5">
        <f>Fit_Parameters!$C163*EXP(-Fit_Parameters!$D163*'Tabulated f values'!K$3*'Tabulated f values'!K$3)+Fit_Parameters!$E163*EXP(-Fit_Parameters!$F163*'Tabulated f values'!K$3*'Tabulated f values'!K$3)+Fit_Parameters!$G163*EXP(-Fit_Parameters!$H163*'Tabulated f values'!K$3*'Tabulated f values'!K$3)+Fit_Parameters!$I163*EXP(-Fit_Parameters!$J163*'Tabulated f values'!K$3*'Tabulated f values'!K$3)+Fit_Parameters!$K163*EXP(-Fit_Parameters!$L163*'Tabulated f values'!K$3*'Tabulated f values'!K$3)+Fit_Parameters!$M163</f>
        <v>45.827700234795785</v>
      </c>
      <c r="L160" s="5">
        <f>Fit_Parameters!$C163*EXP(-Fit_Parameters!$D163*'Tabulated f values'!L$3*'Tabulated f values'!L$3)+Fit_Parameters!$E163*EXP(-Fit_Parameters!$F163*'Tabulated f values'!L$3*'Tabulated f values'!L$3)+Fit_Parameters!$G163*EXP(-Fit_Parameters!$H163*'Tabulated f values'!L$3*'Tabulated f values'!L$3)+Fit_Parameters!$I163*EXP(-Fit_Parameters!$J163*'Tabulated f values'!L$3*'Tabulated f values'!L$3)+Fit_Parameters!$K163*EXP(-Fit_Parameters!$L163*'Tabulated f values'!L$3*'Tabulated f values'!L$3)+Fit_Parameters!$M163</f>
        <v>42.996724370502434</v>
      </c>
      <c r="M160" s="5">
        <f>Fit_Parameters!$C163*EXP(-Fit_Parameters!$D163*'Tabulated f values'!M$3*'Tabulated f values'!M$3)+Fit_Parameters!$E163*EXP(-Fit_Parameters!$F163*'Tabulated f values'!M$3*'Tabulated f values'!M$3)+Fit_Parameters!$G163*EXP(-Fit_Parameters!$H163*'Tabulated f values'!M$3*'Tabulated f values'!M$3)+Fit_Parameters!$I163*EXP(-Fit_Parameters!$J163*'Tabulated f values'!M$3*'Tabulated f values'!M$3)+Fit_Parameters!$K163*EXP(-Fit_Parameters!$L163*'Tabulated f values'!M$3*'Tabulated f values'!M$3)+Fit_Parameters!$M163</f>
        <v>40.409740284001515</v>
      </c>
      <c r="N160" s="5">
        <f>Fit_Parameters!$C163*EXP(-Fit_Parameters!$D163*'Tabulated f values'!N$3*'Tabulated f values'!N$3)+Fit_Parameters!$E163*EXP(-Fit_Parameters!$F163*'Tabulated f values'!N$3*'Tabulated f values'!N$3)+Fit_Parameters!$G163*EXP(-Fit_Parameters!$H163*'Tabulated f values'!N$3*'Tabulated f values'!N$3)+Fit_Parameters!$I163*EXP(-Fit_Parameters!$J163*'Tabulated f values'!N$3*'Tabulated f values'!N$3)+Fit_Parameters!$K163*EXP(-Fit_Parameters!$L163*'Tabulated f values'!N$3*'Tabulated f values'!N$3)+Fit_Parameters!$M163</f>
        <v>38.045879361972403</v>
      </c>
      <c r="O160" s="5">
        <f>Fit_Parameters!$C163*EXP(-Fit_Parameters!$D163*'Tabulated f values'!O$3*'Tabulated f values'!O$3)+Fit_Parameters!$E163*EXP(-Fit_Parameters!$F163*'Tabulated f values'!O$3*'Tabulated f values'!O$3)+Fit_Parameters!$G163*EXP(-Fit_Parameters!$H163*'Tabulated f values'!O$3*'Tabulated f values'!O$3)+Fit_Parameters!$I163*EXP(-Fit_Parameters!$J163*'Tabulated f values'!O$3*'Tabulated f values'!O$3)+Fit_Parameters!$K163*EXP(-Fit_Parameters!$L163*'Tabulated f values'!O$3*'Tabulated f values'!O$3)+Fit_Parameters!$M163</f>
        <v>35.877956957918521</v>
      </c>
      <c r="P160" s="5">
        <f>Fit_Parameters!$C163*EXP(-Fit_Parameters!$D163*'Tabulated f values'!P$3*'Tabulated f values'!P$3)+Fit_Parameters!$E163*EXP(-Fit_Parameters!$F163*'Tabulated f values'!P$3*'Tabulated f values'!P$3)+Fit_Parameters!$G163*EXP(-Fit_Parameters!$H163*'Tabulated f values'!P$3*'Tabulated f values'!P$3)+Fit_Parameters!$I163*EXP(-Fit_Parameters!$J163*'Tabulated f values'!P$3*'Tabulated f values'!P$3)+Fit_Parameters!$K163*EXP(-Fit_Parameters!$L163*'Tabulated f values'!P$3*'Tabulated f values'!P$3)+Fit_Parameters!$M163</f>
        <v>33.879832049161841</v>
      </c>
      <c r="Q160" s="5">
        <f>Fit_Parameters!$C163*EXP(-Fit_Parameters!$D163*'Tabulated f values'!Q$3*'Tabulated f values'!Q$3)+Fit_Parameters!$E163*EXP(-Fit_Parameters!$F163*'Tabulated f values'!Q$3*'Tabulated f values'!Q$3)+Fit_Parameters!$G163*EXP(-Fit_Parameters!$H163*'Tabulated f values'!Q$3*'Tabulated f values'!Q$3)+Fit_Parameters!$I163*EXP(-Fit_Parameters!$J163*'Tabulated f values'!Q$3*'Tabulated f values'!Q$3)+Fit_Parameters!$K163*EXP(-Fit_Parameters!$L163*'Tabulated f values'!Q$3*'Tabulated f values'!Q$3)+Fit_Parameters!$M163</f>
        <v>32.030351958052925</v>
      </c>
      <c r="R160" s="5">
        <f>Fit_Parameters!$C163*EXP(-Fit_Parameters!$D163*'Tabulated f values'!R$3*'Tabulated f values'!R$3)+Fit_Parameters!$E163*EXP(-Fit_Parameters!$F163*'Tabulated f values'!R$3*'Tabulated f values'!R$3)+Fit_Parameters!$G163*EXP(-Fit_Parameters!$H163*'Tabulated f values'!R$3*'Tabulated f values'!R$3)+Fit_Parameters!$I163*EXP(-Fit_Parameters!$J163*'Tabulated f values'!R$3*'Tabulated f values'!R$3)+Fit_Parameters!$K163*EXP(-Fit_Parameters!$L163*'Tabulated f values'!R$3*'Tabulated f values'!R$3)+Fit_Parameters!$M163</f>
        <v>30.31457509860136</v>
      </c>
      <c r="S160" s="5">
        <f>Fit_Parameters!$C163*EXP(-Fit_Parameters!$D163*'Tabulated f values'!S$3*'Tabulated f values'!S$3)+Fit_Parameters!$E163*EXP(-Fit_Parameters!$F163*'Tabulated f values'!S$3*'Tabulated f values'!S$3)+Fit_Parameters!$G163*EXP(-Fit_Parameters!$H163*'Tabulated f values'!S$3*'Tabulated f values'!S$3)+Fit_Parameters!$I163*EXP(-Fit_Parameters!$J163*'Tabulated f values'!S$3*'Tabulated f values'!S$3)+Fit_Parameters!$K163*EXP(-Fit_Parameters!$L163*'Tabulated f values'!S$3*'Tabulated f values'!S$3)+Fit_Parameters!$M163</f>
        <v>28.723096609440276</v>
      </c>
      <c r="T160" s="5">
        <f>Fit_Parameters!$C163*EXP(-Fit_Parameters!$D163*'Tabulated f values'!T$3*'Tabulated f values'!T$3)+Fit_Parameters!$E163*EXP(-Fit_Parameters!$F163*'Tabulated f values'!T$3*'Tabulated f values'!T$3)+Fit_Parameters!$G163*EXP(-Fit_Parameters!$H163*'Tabulated f values'!T$3*'Tabulated f values'!T$3)+Fit_Parameters!$I163*EXP(-Fit_Parameters!$J163*'Tabulated f values'!T$3*'Tabulated f values'!T$3)+Fit_Parameters!$K163*EXP(-Fit_Parameters!$L163*'Tabulated f values'!T$3*'Tabulated f values'!T$3)+Fit_Parameters!$M163</f>
        <v>27.2503799697079</v>
      </c>
      <c r="U160" s="5">
        <f>Fit_Parameters!$C163*EXP(-Fit_Parameters!$D163*'Tabulated f values'!U$3*'Tabulated f values'!U$3)+Fit_Parameters!$E163*EXP(-Fit_Parameters!$F163*'Tabulated f values'!U$3*'Tabulated f values'!U$3)+Fit_Parameters!$G163*EXP(-Fit_Parameters!$H163*'Tabulated f values'!U$3*'Tabulated f values'!U$3)+Fit_Parameters!$I163*EXP(-Fit_Parameters!$J163*'Tabulated f values'!U$3*'Tabulated f values'!U$3)+Fit_Parameters!$K163*EXP(-Fit_Parameters!$L163*'Tabulated f values'!U$3*'Tabulated f values'!U$3)+Fit_Parameters!$M163</f>
        <v>25.892877266211173</v>
      </c>
      <c r="V160" s="5">
        <f>Fit_Parameters!$C163*EXP(-Fit_Parameters!$D163*'Tabulated f values'!V$3*'Tabulated f values'!V$3)+Fit_Parameters!$E163*EXP(-Fit_Parameters!$F163*'Tabulated f values'!V$3*'Tabulated f values'!V$3)+Fit_Parameters!$G163*EXP(-Fit_Parameters!$H163*'Tabulated f values'!V$3*'Tabulated f values'!V$3)+Fit_Parameters!$I163*EXP(-Fit_Parameters!$J163*'Tabulated f values'!V$3*'Tabulated f values'!V$3)+Fit_Parameters!$K163*EXP(-Fit_Parameters!$L163*'Tabulated f values'!V$3*'Tabulated f values'!V$3)+Fit_Parameters!$M163</f>
        <v>24.647450607490242</v>
      </c>
      <c r="W160" s="5">
        <f>Fit_Parameters!$C163*EXP(-Fit_Parameters!$D163*'Tabulated f values'!W$3*'Tabulated f values'!W$3)+Fit_Parameters!$E163*EXP(-Fit_Parameters!$F163*'Tabulated f values'!W$3*'Tabulated f values'!W$3)+Fit_Parameters!$G163*EXP(-Fit_Parameters!$H163*'Tabulated f values'!W$3*'Tabulated f values'!W$3)+Fit_Parameters!$I163*EXP(-Fit_Parameters!$J163*'Tabulated f values'!W$3*'Tabulated f values'!W$3)+Fit_Parameters!$K163*EXP(-Fit_Parameters!$L163*'Tabulated f values'!W$3*'Tabulated f values'!W$3)+Fit_Parameters!$M163</f>
        <v>23.510316470214292</v>
      </c>
      <c r="X160" s="5">
        <f>Fit_Parameters!$C163*EXP(-Fit_Parameters!$D163*'Tabulated f values'!X$3*'Tabulated f values'!X$3)+Fit_Parameters!$E163*EXP(-Fit_Parameters!$F163*'Tabulated f values'!X$3*'Tabulated f values'!X$3)+Fit_Parameters!$G163*EXP(-Fit_Parameters!$H163*'Tabulated f values'!X$3*'Tabulated f values'!X$3)+Fit_Parameters!$I163*EXP(-Fit_Parameters!$J163*'Tabulated f values'!X$3*'Tabulated f values'!X$3)+Fit_Parameters!$K163*EXP(-Fit_Parameters!$L163*'Tabulated f values'!X$3*'Tabulated f values'!X$3)+Fit_Parameters!$M163</f>
        <v>22.476518274768658</v>
      </c>
      <c r="Y160" s="5">
        <f>Fit_Parameters!$C163*EXP(-Fit_Parameters!$D163*'Tabulated f values'!Y$3*'Tabulated f values'!Y$3)+Fit_Parameters!$E163*EXP(-Fit_Parameters!$F163*'Tabulated f values'!Y$3*'Tabulated f values'!Y$3)+Fit_Parameters!$G163*EXP(-Fit_Parameters!$H163*'Tabulated f values'!Y$3*'Tabulated f values'!Y$3)+Fit_Parameters!$I163*EXP(-Fit_Parameters!$J163*'Tabulated f values'!Y$3*'Tabulated f values'!Y$3)+Fit_Parameters!$K163*EXP(-Fit_Parameters!$L163*'Tabulated f values'!Y$3*'Tabulated f values'!Y$3)+Fit_Parameters!$M163</f>
        <v>21.539817328400474</v>
      </c>
      <c r="Z160" s="5">
        <f>Fit_Parameters!$C163*EXP(-Fit_Parameters!$D163*'Tabulated f values'!Z$3*'Tabulated f values'!Z$3)+Fit_Parameters!$E163*EXP(-Fit_Parameters!$F163*'Tabulated f values'!Z$3*'Tabulated f values'!Z$3)+Fit_Parameters!$G163*EXP(-Fit_Parameters!$H163*'Tabulated f values'!Z$3*'Tabulated f values'!Z$3)+Fit_Parameters!$I163*EXP(-Fit_Parameters!$J163*'Tabulated f values'!Z$3*'Tabulated f values'!Z$3)+Fit_Parameters!$K163*EXP(-Fit_Parameters!$L163*'Tabulated f values'!Z$3*'Tabulated f values'!Z$3)+Fit_Parameters!$M163</f>
        <v>20.692859059623679</v>
      </c>
      <c r="AA160" s="5">
        <f>Fit_Parameters!$C163*EXP(-Fit_Parameters!$D163*'Tabulated f values'!AA$3*'Tabulated f values'!AA$3)+Fit_Parameters!$E163*EXP(-Fit_Parameters!$F163*'Tabulated f values'!AA$3*'Tabulated f values'!AA$3)+Fit_Parameters!$G163*EXP(-Fit_Parameters!$H163*'Tabulated f values'!AA$3*'Tabulated f values'!AA$3)+Fit_Parameters!$I163*EXP(-Fit_Parameters!$J163*'Tabulated f values'!AA$3*'Tabulated f values'!AA$3)+Fit_Parameters!$K163*EXP(-Fit_Parameters!$L163*'Tabulated f values'!AA$3*'Tabulated f values'!AA$3)+Fit_Parameters!$M163</f>
        <v>19.927485867503265</v>
      </c>
      <c r="AB160" s="5">
        <f>Fit_Parameters!$C163*EXP(-Fit_Parameters!$D163*'Tabulated f values'!AB$3*'Tabulated f values'!AB$3)+Fit_Parameters!$E163*EXP(-Fit_Parameters!$F163*'Tabulated f values'!AB$3*'Tabulated f values'!AB$3)+Fit_Parameters!$G163*EXP(-Fit_Parameters!$H163*'Tabulated f values'!AB$3*'Tabulated f values'!AB$3)+Fit_Parameters!$I163*EXP(-Fit_Parameters!$J163*'Tabulated f values'!AB$3*'Tabulated f values'!AB$3)+Fit_Parameters!$K163*EXP(-Fit_Parameters!$L163*'Tabulated f values'!AB$3*'Tabulated f values'!AB$3)+Fit_Parameters!$M163</f>
        <v>19.235100723690636</v>
      </c>
      <c r="AC160" s="5">
        <f>Fit_Parameters!$C163*EXP(-Fit_Parameters!$D163*'Tabulated f values'!AC$3*'Tabulated f values'!AC$3)+Fit_Parameters!$E163*EXP(-Fit_Parameters!$F163*'Tabulated f values'!AC$3*'Tabulated f values'!AC$3)+Fit_Parameters!$G163*EXP(-Fit_Parameters!$H163*'Tabulated f values'!AC$3*'Tabulated f values'!AC$3)+Fit_Parameters!$I163*EXP(-Fit_Parameters!$J163*'Tabulated f values'!AC$3*'Tabulated f values'!AC$3)+Fit_Parameters!$K163*EXP(-Fit_Parameters!$L163*'Tabulated f values'!AC$3*'Tabulated f values'!AC$3)+Fit_Parameters!$M163</f>
        <v>18.607019310915796</v>
      </c>
      <c r="AD160" s="5"/>
      <c r="AE160" s="5"/>
      <c r="AF160" s="5"/>
      <c r="AG160" s="5"/>
    </row>
    <row r="161" spans="1:33" x14ac:dyDescent="0.25">
      <c r="A161">
        <f>Fit_Parameters!A164</f>
        <v>71</v>
      </c>
      <c r="B161" t="str">
        <f>Fit_Parameters!B164</f>
        <v>Lu</v>
      </c>
      <c r="C161" s="5">
        <f>Fit_Parameters!$C164*EXP(-Fit_Parameters!$D164*'Tabulated f values'!C$3*'Tabulated f values'!C$3)+Fit_Parameters!$E164*EXP(-Fit_Parameters!$F164*'Tabulated f values'!C$3*'Tabulated f values'!C$3)+Fit_Parameters!$G164*EXP(-Fit_Parameters!$H164*'Tabulated f values'!C$3*'Tabulated f values'!C$3)+Fit_Parameters!$I164*EXP(-Fit_Parameters!$J164*'Tabulated f values'!C$3*'Tabulated f values'!C$3)+Fit_Parameters!$K164*EXP(-Fit_Parameters!$L164*'Tabulated f values'!C$3*'Tabulated f values'!C$3)+Fit_Parameters!$M164</f>
        <v>70.972404000000012</v>
      </c>
      <c r="D161" s="5">
        <f>Fit_Parameters!$C164*EXP(-Fit_Parameters!$D164*'Tabulated f values'!D$3*'Tabulated f values'!D$3)+Fit_Parameters!$E164*EXP(-Fit_Parameters!$F164*'Tabulated f values'!D$3*'Tabulated f values'!D$3)+Fit_Parameters!$G164*EXP(-Fit_Parameters!$H164*'Tabulated f values'!D$3*'Tabulated f values'!D$3)+Fit_Parameters!$I164*EXP(-Fit_Parameters!$J164*'Tabulated f values'!D$3*'Tabulated f values'!D$3)+Fit_Parameters!$K164*EXP(-Fit_Parameters!$L164*'Tabulated f values'!D$3*'Tabulated f values'!D$3)+Fit_Parameters!$M164</f>
        <v>69.727280530766336</v>
      </c>
      <c r="E161" s="5">
        <f>Fit_Parameters!$C164*EXP(-Fit_Parameters!$D164*'Tabulated f values'!E$3*'Tabulated f values'!E$3)+Fit_Parameters!$E164*EXP(-Fit_Parameters!$F164*'Tabulated f values'!E$3*'Tabulated f values'!E$3)+Fit_Parameters!$G164*EXP(-Fit_Parameters!$H164*'Tabulated f values'!E$3*'Tabulated f values'!E$3)+Fit_Parameters!$I164*EXP(-Fit_Parameters!$J164*'Tabulated f values'!E$3*'Tabulated f values'!E$3)+Fit_Parameters!$K164*EXP(-Fit_Parameters!$L164*'Tabulated f values'!E$3*'Tabulated f values'!E$3)+Fit_Parameters!$M164</f>
        <v>66.800301030062059</v>
      </c>
      <c r="F161" s="5">
        <f>Fit_Parameters!$C164*EXP(-Fit_Parameters!$D164*'Tabulated f values'!F$3*'Tabulated f values'!F$3)+Fit_Parameters!$E164*EXP(-Fit_Parameters!$F164*'Tabulated f values'!F$3*'Tabulated f values'!F$3)+Fit_Parameters!$G164*EXP(-Fit_Parameters!$H164*'Tabulated f values'!F$3*'Tabulated f values'!F$3)+Fit_Parameters!$I164*EXP(-Fit_Parameters!$J164*'Tabulated f values'!F$3*'Tabulated f values'!F$3)+Fit_Parameters!$K164*EXP(-Fit_Parameters!$L164*'Tabulated f values'!F$3*'Tabulated f values'!F$3)+Fit_Parameters!$M164</f>
        <v>63.448003059376028</v>
      </c>
      <c r="G161" s="5">
        <f>Fit_Parameters!$C164*EXP(-Fit_Parameters!$D164*'Tabulated f values'!G$3*'Tabulated f values'!G$3)+Fit_Parameters!$E164*EXP(-Fit_Parameters!$F164*'Tabulated f values'!G$3*'Tabulated f values'!G$3)+Fit_Parameters!$G164*EXP(-Fit_Parameters!$H164*'Tabulated f values'!G$3*'Tabulated f values'!G$3)+Fit_Parameters!$I164*EXP(-Fit_Parameters!$J164*'Tabulated f values'!G$3*'Tabulated f values'!G$3)+Fit_Parameters!$K164*EXP(-Fit_Parameters!$L164*'Tabulated f values'!G$3*'Tabulated f values'!G$3)+Fit_Parameters!$M164</f>
        <v>60.102604231531508</v>
      </c>
      <c r="H161" s="5">
        <f>Fit_Parameters!$C164*EXP(-Fit_Parameters!$D164*'Tabulated f values'!H$3*'Tabulated f values'!H$3)+Fit_Parameters!$E164*EXP(-Fit_Parameters!$F164*'Tabulated f values'!H$3*'Tabulated f values'!H$3)+Fit_Parameters!$G164*EXP(-Fit_Parameters!$H164*'Tabulated f values'!H$3*'Tabulated f values'!H$3)+Fit_Parameters!$I164*EXP(-Fit_Parameters!$J164*'Tabulated f values'!H$3*'Tabulated f values'!H$3)+Fit_Parameters!$K164*EXP(-Fit_Parameters!$L164*'Tabulated f values'!H$3*'Tabulated f values'!H$3)+Fit_Parameters!$M164</f>
        <v>56.715102077496105</v>
      </c>
      <c r="I161" s="5">
        <f>Fit_Parameters!$C164*EXP(-Fit_Parameters!$D164*'Tabulated f values'!I$3*'Tabulated f values'!I$3)+Fit_Parameters!$E164*EXP(-Fit_Parameters!$F164*'Tabulated f values'!I$3*'Tabulated f values'!I$3)+Fit_Parameters!$G164*EXP(-Fit_Parameters!$H164*'Tabulated f values'!I$3*'Tabulated f values'!I$3)+Fit_Parameters!$I164*EXP(-Fit_Parameters!$J164*'Tabulated f values'!I$3*'Tabulated f values'!I$3)+Fit_Parameters!$K164*EXP(-Fit_Parameters!$L164*'Tabulated f values'!I$3*'Tabulated f values'!I$3)+Fit_Parameters!$M164</f>
        <v>53.307643666031403</v>
      </c>
      <c r="J161" s="5">
        <f>Fit_Parameters!$C164*EXP(-Fit_Parameters!$D164*'Tabulated f values'!J$3*'Tabulated f values'!J$3)+Fit_Parameters!$E164*EXP(-Fit_Parameters!$F164*'Tabulated f values'!J$3*'Tabulated f values'!J$3)+Fit_Parameters!$G164*EXP(-Fit_Parameters!$H164*'Tabulated f values'!J$3*'Tabulated f values'!J$3)+Fit_Parameters!$I164*EXP(-Fit_Parameters!$J164*'Tabulated f values'!J$3*'Tabulated f values'!J$3)+Fit_Parameters!$K164*EXP(-Fit_Parameters!$L164*'Tabulated f values'!J$3*'Tabulated f values'!J$3)+Fit_Parameters!$M164</f>
        <v>49.997116776892405</v>
      </c>
      <c r="K161" s="5">
        <f>Fit_Parameters!$C164*EXP(-Fit_Parameters!$D164*'Tabulated f values'!K$3*'Tabulated f values'!K$3)+Fit_Parameters!$E164*EXP(-Fit_Parameters!$F164*'Tabulated f values'!K$3*'Tabulated f values'!K$3)+Fit_Parameters!$G164*EXP(-Fit_Parameters!$H164*'Tabulated f values'!K$3*'Tabulated f values'!K$3)+Fit_Parameters!$I164*EXP(-Fit_Parameters!$J164*'Tabulated f values'!K$3*'Tabulated f values'!K$3)+Fit_Parameters!$K164*EXP(-Fit_Parameters!$L164*'Tabulated f values'!K$3*'Tabulated f values'!K$3)+Fit_Parameters!$M164</f>
        <v>46.883553421206749</v>
      </c>
      <c r="L161" s="5">
        <f>Fit_Parameters!$C164*EXP(-Fit_Parameters!$D164*'Tabulated f values'!L$3*'Tabulated f values'!L$3)+Fit_Parameters!$E164*EXP(-Fit_Parameters!$F164*'Tabulated f values'!L$3*'Tabulated f values'!L$3)+Fit_Parameters!$G164*EXP(-Fit_Parameters!$H164*'Tabulated f values'!L$3*'Tabulated f values'!L$3)+Fit_Parameters!$I164*EXP(-Fit_Parameters!$J164*'Tabulated f values'!L$3*'Tabulated f values'!L$3)+Fit_Parameters!$K164*EXP(-Fit_Parameters!$L164*'Tabulated f values'!L$3*'Tabulated f values'!L$3)+Fit_Parameters!$M164</f>
        <v>44.013061819476583</v>
      </c>
      <c r="M161" s="5">
        <f>Fit_Parameters!$C164*EXP(-Fit_Parameters!$D164*'Tabulated f values'!M$3*'Tabulated f values'!M$3)+Fit_Parameters!$E164*EXP(-Fit_Parameters!$F164*'Tabulated f values'!M$3*'Tabulated f values'!M$3)+Fit_Parameters!$G164*EXP(-Fit_Parameters!$H164*'Tabulated f values'!M$3*'Tabulated f values'!M$3)+Fit_Parameters!$I164*EXP(-Fit_Parameters!$J164*'Tabulated f values'!M$3*'Tabulated f values'!M$3)+Fit_Parameters!$K164*EXP(-Fit_Parameters!$L164*'Tabulated f values'!M$3*'Tabulated f values'!M$3)+Fit_Parameters!$M164</f>
        <v>41.387052290685325</v>
      </c>
      <c r="N161" s="5">
        <f>Fit_Parameters!$C164*EXP(-Fit_Parameters!$D164*'Tabulated f values'!N$3*'Tabulated f values'!N$3)+Fit_Parameters!$E164*EXP(-Fit_Parameters!$F164*'Tabulated f values'!N$3*'Tabulated f values'!N$3)+Fit_Parameters!$G164*EXP(-Fit_Parameters!$H164*'Tabulated f values'!N$3*'Tabulated f values'!N$3)+Fit_Parameters!$I164*EXP(-Fit_Parameters!$J164*'Tabulated f values'!N$3*'Tabulated f values'!N$3)+Fit_Parameters!$K164*EXP(-Fit_Parameters!$L164*'Tabulated f values'!N$3*'Tabulated f values'!N$3)+Fit_Parameters!$M164</f>
        <v>38.98178478475652</v>
      </c>
      <c r="O161" s="5">
        <f>Fit_Parameters!$C164*EXP(-Fit_Parameters!$D164*'Tabulated f values'!O$3*'Tabulated f values'!O$3)+Fit_Parameters!$E164*EXP(-Fit_Parameters!$F164*'Tabulated f values'!O$3*'Tabulated f values'!O$3)+Fit_Parameters!$G164*EXP(-Fit_Parameters!$H164*'Tabulated f values'!O$3*'Tabulated f values'!O$3)+Fit_Parameters!$I164*EXP(-Fit_Parameters!$J164*'Tabulated f values'!O$3*'Tabulated f values'!O$3)+Fit_Parameters!$K164*EXP(-Fit_Parameters!$L164*'Tabulated f values'!O$3*'Tabulated f values'!O$3)+Fit_Parameters!$M164</f>
        <v>36.765599678846634</v>
      </c>
      <c r="P161" s="5">
        <f>Fit_Parameters!$C164*EXP(-Fit_Parameters!$D164*'Tabulated f values'!P$3*'Tabulated f values'!P$3)+Fit_Parameters!$E164*EXP(-Fit_Parameters!$F164*'Tabulated f values'!P$3*'Tabulated f values'!P$3)+Fit_Parameters!$G164*EXP(-Fit_Parameters!$H164*'Tabulated f values'!P$3*'Tabulated f values'!P$3)+Fit_Parameters!$I164*EXP(-Fit_Parameters!$J164*'Tabulated f values'!P$3*'Tabulated f values'!P$3)+Fit_Parameters!$K164*EXP(-Fit_Parameters!$L164*'Tabulated f values'!P$3*'Tabulated f values'!P$3)+Fit_Parameters!$M164</f>
        <v>34.710096429835851</v>
      </c>
      <c r="Q161" s="5">
        <f>Fit_Parameters!$C164*EXP(-Fit_Parameters!$D164*'Tabulated f values'!Q$3*'Tabulated f values'!Q$3)+Fit_Parameters!$E164*EXP(-Fit_Parameters!$F164*'Tabulated f values'!Q$3*'Tabulated f values'!Q$3)+Fit_Parameters!$G164*EXP(-Fit_Parameters!$H164*'Tabulated f values'!Q$3*'Tabulated f values'!Q$3)+Fit_Parameters!$I164*EXP(-Fit_Parameters!$J164*'Tabulated f values'!Q$3*'Tabulated f values'!Q$3)+Fit_Parameters!$K164*EXP(-Fit_Parameters!$L164*'Tabulated f values'!Q$3*'Tabulated f values'!Q$3)+Fit_Parameters!$M164</f>
        <v>32.795087065806491</v>
      </c>
      <c r="R161" s="5">
        <f>Fit_Parameters!$C164*EXP(-Fit_Parameters!$D164*'Tabulated f values'!R$3*'Tabulated f values'!R$3)+Fit_Parameters!$E164*EXP(-Fit_Parameters!$F164*'Tabulated f values'!R$3*'Tabulated f values'!R$3)+Fit_Parameters!$G164*EXP(-Fit_Parameters!$H164*'Tabulated f values'!R$3*'Tabulated f values'!R$3)+Fit_Parameters!$I164*EXP(-Fit_Parameters!$J164*'Tabulated f values'!R$3*'Tabulated f values'!R$3)+Fit_Parameters!$K164*EXP(-Fit_Parameters!$L164*'Tabulated f values'!R$3*'Tabulated f values'!R$3)+Fit_Parameters!$M164</f>
        <v>31.008935604743677</v>
      </c>
      <c r="S161" s="5">
        <f>Fit_Parameters!$C164*EXP(-Fit_Parameters!$D164*'Tabulated f values'!S$3*'Tabulated f values'!S$3)+Fit_Parameters!$E164*EXP(-Fit_Parameters!$F164*'Tabulated f values'!S$3*'Tabulated f values'!S$3)+Fit_Parameters!$G164*EXP(-Fit_Parameters!$H164*'Tabulated f values'!S$3*'Tabulated f values'!S$3)+Fit_Parameters!$I164*EXP(-Fit_Parameters!$J164*'Tabulated f values'!S$3*'Tabulated f values'!S$3)+Fit_Parameters!$K164*EXP(-Fit_Parameters!$L164*'Tabulated f values'!S$3*'Tabulated f values'!S$3)+Fit_Parameters!$M164</f>
        <v>29.346398047497608</v>
      </c>
      <c r="T161" s="5">
        <f>Fit_Parameters!$C164*EXP(-Fit_Parameters!$D164*'Tabulated f values'!T$3*'Tabulated f values'!T$3)+Fit_Parameters!$E164*EXP(-Fit_Parameters!$F164*'Tabulated f values'!T$3*'Tabulated f values'!T$3)+Fit_Parameters!$G164*EXP(-Fit_Parameters!$H164*'Tabulated f values'!T$3*'Tabulated f values'!T$3)+Fit_Parameters!$I164*EXP(-Fit_Parameters!$J164*'Tabulated f values'!T$3*'Tabulated f values'!T$3)+Fit_Parameters!$K164*EXP(-Fit_Parameters!$L164*'Tabulated f values'!T$3*'Tabulated f values'!T$3)+Fit_Parameters!$M164</f>
        <v>27.805732435239186</v>
      </c>
      <c r="U161" s="5">
        <f>Fit_Parameters!$C164*EXP(-Fit_Parameters!$D164*'Tabulated f values'!U$3*'Tabulated f values'!U$3)+Fit_Parameters!$E164*EXP(-Fit_Parameters!$F164*'Tabulated f values'!U$3*'Tabulated f values'!U$3)+Fit_Parameters!$G164*EXP(-Fit_Parameters!$H164*'Tabulated f values'!U$3*'Tabulated f values'!U$3)+Fit_Parameters!$I164*EXP(-Fit_Parameters!$J164*'Tabulated f values'!U$3*'Tabulated f values'!U$3)+Fit_Parameters!$K164*EXP(-Fit_Parameters!$L164*'Tabulated f values'!U$3*'Tabulated f values'!U$3)+Fit_Parameters!$M164</f>
        <v>26.386166451065471</v>
      </c>
      <c r="V161" s="5">
        <f>Fit_Parameters!$C164*EXP(-Fit_Parameters!$D164*'Tabulated f values'!V$3*'Tabulated f values'!V$3)+Fit_Parameters!$E164*EXP(-Fit_Parameters!$F164*'Tabulated f values'!V$3*'Tabulated f values'!V$3)+Fit_Parameters!$G164*EXP(-Fit_Parameters!$H164*'Tabulated f values'!V$3*'Tabulated f values'!V$3)+Fit_Parameters!$I164*EXP(-Fit_Parameters!$J164*'Tabulated f values'!V$3*'Tabulated f values'!V$3)+Fit_Parameters!$K164*EXP(-Fit_Parameters!$L164*'Tabulated f values'!V$3*'Tabulated f values'!V$3)+Fit_Parameters!$M164</f>
        <v>25.086170101691955</v>
      </c>
      <c r="W161" s="5">
        <f>Fit_Parameters!$C164*EXP(-Fit_Parameters!$D164*'Tabulated f values'!W$3*'Tabulated f values'!W$3)+Fit_Parameters!$E164*EXP(-Fit_Parameters!$F164*'Tabulated f values'!W$3*'Tabulated f values'!W$3)+Fit_Parameters!$G164*EXP(-Fit_Parameters!$H164*'Tabulated f values'!W$3*'Tabulated f values'!W$3)+Fit_Parameters!$I164*EXP(-Fit_Parameters!$J164*'Tabulated f values'!W$3*'Tabulated f values'!W$3)+Fit_Parameters!$K164*EXP(-Fit_Parameters!$L164*'Tabulated f values'!W$3*'Tabulated f values'!W$3)+Fit_Parameters!$M164</f>
        <v>23.902554755357777</v>
      </c>
      <c r="X161" s="5">
        <f>Fit_Parameters!$C164*EXP(-Fit_Parameters!$D164*'Tabulated f values'!X$3*'Tabulated f values'!X$3)+Fit_Parameters!$E164*EXP(-Fit_Parameters!$F164*'Tabulated f values'!X$3*'Tabulated f values'!X$3)+Fit_Parameters!$G164*EXP(-Fit_Parameters!$H164*'Tabulated f values'!X$3*'Tabulated f values'!X$3)+Fit_Parameters!$I164*EXP(-Fit_Parameters!$J164*'Tabulated f values'!X$3*'Tabulated f values'!X$3)+Fit_Parameters!$K164*EXP(-Fit_Parameters!$L164*'Tabulated f values'!X$3*'Tabulated f values'!X$3)+Fit_Parameters!$M164</f>
        <v>22.830217154083435</v>
      </c>
      <c r="Y161" s="5">
        <f>Fit_Parameters!$C164*EXP(-Fit_Parameters!$D164*'Tabulated f values'!Y$3*'Tabulated f values'!Y$3)+Fit_Parameters!$E164*EXP(-Fit_Parameters!$F164*'Tabulated f values'!Y$3*'Tabulated f values'!Y$3)+Fit_Parameters!$G164*EXP(-Fit_Parameters!$H164*'Tabulated f values'!Y$3*'Tabulated f values'!Y$3)+Fit_Parameters!$I164*EXP(-Fit_Parameters!$J164*'Tabulated f values'!Y$3*'Tabulated f values'!Y$3)+Fit_Parameters!$K164*EXP(-Fit_Parameters!$L164*'Tabulated f values'!Y$3*'Tabulated f values'!Y$3)+Fit_Parameters!$M164</f>
        <v>21.862300700403175</v>
      </c>
      <c r="Z161" s="5">
        <f>Fit_Parameters!$C164*EXP(-Fit_Parameters!$D164*'Tabulated f values'!Z$3*'Tabulated f values'!Z$3)+Fit_Parameters!$E164*EXP(-Fit_Parameters!$F164*'Tabulated f values'!Z$3*'Tabulated f values'!Z$3)+Fit_Parameters!$G164*EXP(-Fit_Parameters!$H164*'Tabulated f values'!Z$3*'Tabulated f values'!Z$3)+Fit_Parameters!$I164*EXP(-Fit_Parameters!$J164*'Tabulated f values'!Z$3*'Tabulated f values'!Z$3)+Fit_Parameters!$K164*EXP(-Fit_Parameters!$L164*'Tabulated f values'!Z$3*'Tabulated f values'!Z$3)+Fit_Parameters!$M164</f>
        <v>20.990579011826135</v>
      </c>
      <c r="AA161" s="5">
        <f>Fit_Parameters!$C164*EXP(-Fit_Parameters!$D164*'Tabulated f values'!AA$3*'Tabulated f values'!AA$3)+Fit_Parameters!$E164*EXP(-Fit_Parameters!$F164*'Tabulated f values'!AA$3*'Tabulated f values'!AA$3)+Fit_Parameters!$G164*EXP(-Fit_Parameters!$H164*'Tabulated f values'!AA$3*'Tabulated f values'!AA$3)+Fit_Parameters!$I164*EXP(-Fit_Parameters!$J164*'Tabulated f values'!AA$3*'Tabulated f values'!AA$3)+Fit_Parameters!$K164*EXP(-Fit_Parameters!$L164*'Tabulated f values'!AA$3*'Tabulated f values'!AA$3)+Fit_Parameters!$M164</f>
        <v>20.20592321346674</v>
      </c>
      <c r="AB161" s="5">
        <f>Fit_Parameters!$C164*EXP(-Fit_Parameters!$D164*'Tabulated f values'!AB$3*'Tabulated f values'!AB$3)+Fit_Parameters!$E164*EXP(-Fit_Parameters!$F164*'Tabulated f values'!AB$3*'Tabulated f values'!AB$3)+Fit_Parameters!$G164*EXP(-Fit_Parameters!$H164*'Tabulated f values'!AB$3*'Tabulated f values'!AB$3)+Fit_Parameters!$I164*EXP(-Fit_Parameters!$J164*'Tabulated f values'!AB$3*'Tabulated f values'!AB$3)+Fit_Parameters!$K164*EXP(-Fit_Parameters!$L164*'Tabulated f values'!AB$3*'Tabulated f values'!AB$3)+Fit_Parameters!$M164</f>
        <v>19.498766428911075</v>
      </c>
      <c r="AC161" s="5">
        <f>Fit_Parameters!$C164*EXP(-Fit_Parameters!$D164*'Tabulated f values'!AC$3*'Tabulated f values'!AC$3)+Fit_Parameters!$E164*EXP(-Fit_Parameters!$F164*'Tabulated f values'!AC$3*'Tabulated f values'!AC$3)+Fit_Parameters!$G164*EXP(-Fit_Parameters!$H164*'Tabulated f values'!AC$3*'Tabulated f values'!AC$3)+Fit_Parameters!$I164*EXP(-Fit_Parameters!$J164*'Tabulated f values'!AC$3*'Tabulated f values'!AC$3)+Fit_Parameters!$K164*EXP(-Fit_Parameters!$L164*'Tabulated f values'!AC$3*'Tabulated f values'!AC$3)+Fit_Parameters!$M164</f>
        <v>18.859517311838765</v>
      </c>
      <c r="AD161" s="5"/>
      <c r="AE161" s="5"/>
      <c r="AF161" s="5"/>
      <c r="AG161" s="5"/>
    </row>
    <row r="162" spans="1:33" x14ac:dyDescent="0.25">
      <c r="A162">
        <f>Fit_Parameters!A165</f>
        <v>71</v>
      </c>
      <c r="B162" t="str">
        <f>Fit_Parameters!B165</f>
        <v>Lu3+</v>
      </c>
      <c r="C162" s="5">
        <f>Fit_Parameters!$C165*EXP(-Fit_Parameters!$D165*'Tabulated f values'!C$3*'Tabulated f values'!C$3)+Fit_Parameters!$E165*EXP(-Fit_Parameters!$F165*'Tabulated f values'!C$3*'Tabulated f values'!C$3)+Fit_Parameters!$G165*EXP(-Fit_Parameters!$H165*'Tabulated f values'!C$3*'Tabulated f values'!C$3)+Fit_Parameters!$I165*EXP(-Fit_Parameters!$J165*'Tabulated f values'!C$3*'Tabulated f values'!C$3)+Fit_Parameters!$K165*EXP(-Fit_Parameters!$L165*'Tabulated f values'!C$3*'Tabulated f values'!C$3)+Fit_Parameters!$M165</f>
        <v>68.000235000000004</v>
      </c>
      <c r="D162" s="5">
        <f>Fit_Parameters!$C165*EXP(-Fit_Parameters!$D165*'Tabulated f values'!D$3*'Tabulated f values'!D$3)+Fit_Parameters!$E165*EXP(-Fit_Parameters!$F165*'Tabulated f values'!D$3*'Tabulated f values'!D$3)+Fit_Parameters!$G165*EXP(-Fit_Parameters!$H165*'Tabulated f values'!D$3*'Tabulated f values'!D$3)+Fit_Parameters!$I165*EXP(-Fit_Parameters!$J165*'Tabulated f values'!D$3*'Tabulated f values'!D$3)+Fit_Parameters!$K165*EXP(-Fit_Parameters!$L165*'Tabulated f values'!D$3*'Tabulated f values'!D$3)+Fit_Parameters!$M165</f>
        <v>67.41484903053825</v>
      </c>
      <c r="E162" s="5">
        <f>Fit_Parameters!$C165*EXP(-Fit_Parameters!$D165*'Tabulated f values'!E$3*'Tabulated f values'!E$3)+Fit_Parameters!$E165*EXP(-Fit_Parameters!$F165*'Tabulated f values'!E$3*'Tabulated f values'!E$3)+Fit_Parameters!$G165*EXP(-Fit_Parameters!$H165*'Tabulated f values'!E$3*'Tabulated f values'!E$3)+Fit_Parameters!$I165*EXP(-Fit_Parameters!$J165*'Tabulated f values'!E$3*'Tabulated f values'!E$3)+Fit_Parameters!$K165*EXP(-Fit_Parameters!$L165*'Tabulated f values'!E$3*'Tabulated f values'!E$3)+Fit_Parameters!$M165</f>
        <v>65.741312839243591</v>
      </c>
      <c r="F162" s="5">
        <f>Fit_Parameters!$C165*EXP(-Fit_Parameters!$D165*'Tabulated f values'!F$3*'Tabulated f values'!F$3)+Fit_Parameters!$E165*EXP(-Fit_Parameters!$F165*'Tabulated f values'!F$3*'Tabulated f values'!F$3)+Fit_Parameters!$G165*EXP(-Fit_Parameters!$H165*'Tabulated f values'!F$3*'Tabulated f values'!F$3)+Fit_Parameters!$I165*EXP(-Fit_Parameters!$J165*'Tabulated f values'!F$3*'Tabulated f values'!F$3)+Fit_Parameters!$K165*EXP(-Fit_Parameters!$L165*'Tabulated f values'!F$3*'Tabulated f values'!F$3)+Fit_Parameters!$M165</f>
        <v>63.20090759859108</v>
      </c>
      <c r="G162" s="5">
        <f>Fit_Parameters!$C165*EXP(-Fit_Parameters!$D165*'Tabulated f values'!G$3*'Tabulated f values'!G$3)+Fit_Parameters!$E165*EXP(-Fit_Parameters!$F165*'Tabulated f values'!G$3*'Tabulated f values'!G$3)+Fit_Parameters!$G165*EXP(-Fit_Parameters!$H165*'Tabulated f values'!G$3*'Tabulated f values'!G$3)+Fit_Parameters!$I165*EXP(-Fit_Parameters!$J165*'Tabulated f values'!G$3*'Tabulated f values'!G$3)+Fit_Parameters!$K165*EXP(-Fit_Parameters!$L165*'Tabulated f values'!G$3*'Tabulated f values'!G$3)+Fit_Parameters!$M165</f>
        <v>60.087447683887156</v>
      </c>
      <c r="H162" s="5">
        <f>Fit_Parameters!$C165*EXP(-Fit_Parameters!$D165*'Tabulated f values'!H$3*'Tabulated f values'!H$3)+Fit_Parameters!$E165*EXP(-Fit_Parameters!$F165*'Tabulated f values'!H$3*'Tabulated f values'!H$3)+Fit_Parameters!$G165*EXP(-Fit_Parameters!$H165*'Tabulated f values'!H$3*'Tabulated f values'!H$3)+Fit_Parameters!$I165*EXP(-Fit_Parameters!$J165*'Tabulated f values'!H$3*'Tabulated f values'!H$3)+Fit_Parameters!$K165*EXP(-Fit_Parameters!$L165*'Tabulated f values'!H$3*'Tabulated f values'!H$3)+Fit_Parameters!$M165</f>
        <v>56.692991647198205</v>
      </c>
      <c r="I162" s="5">
        <f>Fit_Parameters!$C165*EXP(-Fit_Parameters!$D165*'Tabulated f values'!I$3*'Tabulated f values'!I$3)+Fit_Parameters!$E165*EXP(-Fit_Parameters!$F165*'Tabulated f values'!I$3*'Tabulated f values'!I$3)+Fit_Parameters!$G165*EXP(-Fit_Parameters!$H165*'Tabulated f values'!I$3*'Tabulated f values'!I$3)+Fit_Parameters!$I165*EXP(-Fit_Parameters!$J165*'Tabulated f values'!I$3*'Tabulated f values'!I$3)+Fit_Parameters!$K165*EXP(-Fit_Parameters!$L165*'Tabulated f values'!I$3*'Tabulated f values'!I$3)+Fit_Parameters!$M165</f>
        <v>53.254252261455839</v>
      </c>
      <c r="J162" s="5">
        <f>Fit_Parameters!$C165*EXP(-Fit_Parameters!$D165*'Tabulated f values'!J$3*'Tabulated f values'!J$3)+Fit_Parameters!$E165*EXP(-Fit_Parameters!$F165*'Tabulated f values'!J$3*'Tabulated f values'!J$3)+Fit_Parameters!$G165*EXP(-Fit_Parameters!$H165*'Tabulated f values'!J$3*'Tabulated f values'!J$3)+Fit_Parameters!$I165*EXP(-Fit_Parameters!$J165*'Tabulated f values'!J$3*'Tabulated f values'!J$3)+Fit_Parameters!$K165*EXP(-Fit_Parameters!$L165*'Tabulated f values'!J$3*'Tabulated f values'!J$3)+Fit_Parameters!$M165</f>
        <v>49.9313096950168</v>
      </c>
      <c r="K162" s="5">
        <f>Fit_Parameters!$C165*EXP(-Fit_Parameters!$D165*'Tabulated f values'!K$3*'Tabulated f values'!K$3)+Fit_Parameters!$E165*EXP(-Fit_Parameters!$F165*'Tabulated f values'!K$3*'Tabulated f values'!K$3)+Fit_Parameters!$G165*EXP(-Fit_Parameters!$H165*'Tabulated f values'!K$3*'Tabulated f values'!K$3)+Fit_Parameters!$I165*EXP(-Fit_Parameters!$J165*'Tabulated f values'!K$3*'Tabulated f values'!K$3)+Fit_Parameters!$K165*EXP(-Fit_Parameters!$L165*'Tabulated f values'!K$3*'Tabulated f values'!K$3)+Fit_Parameters!$M165</f>
        <v>46.812715895812012</v>
      </c>
      <c r="L162" s="5">
        <f>Fit_Parameters!$C165*EXP(-Fit_Parameters!$D165*'Tabulated f values'!L$3*'Tabulated f values'!L$3)+Fit_Parameters!$E165*EXP(-Fit_Parameters!$F165*'Tabulated f values'!L$3*'Tabulated f values'!L$3)+Fit_Parameters!$G165*EXP(-Fit_Parameters!$H165*'Tabulated f values'!L$3*'Tabulated f values'!L$3)+Fit_Parameters!$I165*EXP(-Fit_Parameters!$J165*'Tabulated f values'!L$3*'Tabulated f values'!L$3)+Fit_Parameters!$K165*EXP(-Fit_Parameters!$L165*'Tabulated f values'!L$3*'Tabulated f values'!L$3)+Fit_Parameters!$M165</f>
        <v>43.933462168638265</v>
      </c>
      <c r="M162" s="5">
        <f>Fit_Parameters!$C165*EXP(-Fit_Parameters!$D165*'Tabulated f values'!M$3*'Tabulated f values'!M$3)+Fit_Parameters!$E165*EXP(-Fit_Parameters!$F165*'Tabulated f values'!M$3*'Tabulated f values'!M$3)+Fit_Parameters!$G165*EXP(-Fit_Parameters!$H165*'Tabulated f values'!M$3*'Tabulated f values'!M$3)+Fit_Parameters!$I165*EXP(-Fit_Parameters!$J165*'Tabulated f values'!M$3*'Tabulated f values'!M$3)+Fit_Parameters!$K165*EXP(-Fit_Parameters!$L165*'Tabulated f values'!M$3*'Tabulated f values'!M$3)+Fit_Parameters!$M165</f>
        <v>41.294501654564762</v>
      </c>
      <c r="N162" s="5">
        <f>Fit_Parameters!$C165*EXP(-Fit_Parameters!$D165*'Tabulated f values'!N$3*'Tabulated f values'!N$3)+Fit_Parameters!$E165*EXP(-Fit_Parameters!$F165*'Tabulated f values'!N$3*'Tabulated f values'!N$3)+Fit_Parameters!$G165*EXP(-Fit_Parameters!$H165*'Tabulated f values'!N$3*'Tabulated f values'!N$3)+Fit_Parameters!$I165*EXP(-Fit_Parameters!$J165*'Tabulated f values'!N$3*'Tabulated f values'!N$3)+Fit_Parameters!$K165*EXP(-Fit_Parameters!$L165*'Tabulated f values'!N$3*'Tabulated f values'!N$3)+Fit_Parameters!$M165</f>
        <v>38.878462744116959</v>
      </c>
      <c r="O162" s="5">
        <f>Fit_Parameters!$C165*EXP(-Fit_Parameters!$D165*'Tabulated f values'!O$3*'Tabulated f values'!O$3)+Fit_Parameters!$E165*EXP(-Fit_Parameters!$F165*'Tabulated f values'!O$3*'Tabulated f values'!O$3)+Fit_Parameters!$G165*EXP(-Fit_Parameters!$H165*'Tabulated f values'!O$3*'Tabulated f values'!O$3)+Fit_Parameters!$I165*EXP(-Fit_Parameters!$J165*'Tabulated f values'!O$3*'Tabulated f values'!O$3)+Fit_Parameters!$K165*EXP(-Fit_Parameters!$L165*'Tabulated f values'!O$3*'Tabulated f values'!O$3)+Fit_Parameters!$M165</f>
        <v>36.660660483777868</v>
      </c>
      <c r="P162" s="5">
        <f>Fit_Parameters!$C165*EXP(-Fit_Parameters!$D165*'Tabulated f values'!P$3*'Tabulated f values'!P$3)+Fit_Parameters!$E165*EXP(-Fit_Parameters!$F165*'Tabulated f values'!P$3*'Tabulated f values'!P$3)+Fit_Parameters!$G165*EXP(-Fit_Parameters!$H165*'Tabulated f values'!P$3*'Tabulated f values'!P$3)+Fit_Parameters!$I165*EXP(-Fit_Parameters!$J165*'Tabulated f values'!P$3*'Tabulated f values'!P$3)+Fit_Parameters!$K165*EXP(-Fit_Parameters!$L165*'Tabulated f values'!P$3*'Tabulated f values'!P$3)+Fit_Parameters!$M165</f>
        <v>34.616190968267126</v>
      </c>
      <c r="Q162" s="5">
        <f>Fit_Parameters!$C165*EXP(-Fit_Parameters!$D165*'Tabulated f values'!Q$3*'Tabulated f values'!Q$3)+Fit_Parameters!$E165*EXP(-Fit_Parameters!$F165*'Tabulated f values'!Q$3*'Tabulated f values'!Q$3)+Fit_Parameters!$G165*EXP(-Fit_Parameters!$H165*'Tabulated f values'!Q$3*'Tabulated f values'!Q$3)+Fit_Parameters!$I165*EXP(-Fit_Parameters!$J165*'Tabulated f values'!Q$3*'Tabulated f values'!Q$3)+Fit_Parameters!$K165*EXP(-Fit_Parameters!$L165*'Tabulated f values'!Q$3*'Tabulated f values'!Q$3)+Fit_Parameters!$M165</f>
        <v>32.723960372423058</v>
      </c>
      <c r="R162" s="5">
        <f>Fit_Parameters!$C165*EXP(-Fit_Parameters!$D165*'Tabulated f values'!R$3*'Tabulated f values'!R$3)+Fit_Parameters!$E165*EXP(-Fit_Parameters!$F165*'Tabulated f values'!R$3*'Tabulated f values'!R$3)+Fit_Parameters!$G165*EXP(-Fit_Parameters!$H165*'Tabulated f values'!R$3*'Tabulated f values'!R$3)+Fit_Parameters!$I165*EXP(-Fit_Parameters!$J165*'Tabulated f values'!R$3*'Tabulated f values'!R$3)+Fit_Parameters!$K165*EXP(-Fit_Parameters!$L165*'Tabulated f values'!R$3*'Tabulated f values'!R$3)+Fit_Parameters!$M165</f>
        <v>30.968290994459295</v>
      </c>
      <c r="S162" s="5">
        <f>Fit_Parameters!$C165*EXP(-Fit_Parameters!$D165*'Tabulated f values'!S$3*'Tabulated f values'!S$3)+Fit_Parameters!$E165*EXP(-Fit_Parameters!$F165*'Tabulated f values'!S$3*'Tabulated f values'!S$3)+Fit_Parameters!$G165*EXP(-Fit_Parameters!$H165*'Tabulated f values'!S$3*'Tabulated f values'!S$3)+Fit_Parameters!$I165*EXP(-Fit_Parameters!$J165*'Tabulated f values'!S$3*'Tabulated f values'!S$3)+Fit_Parameters!$K165*EXP(-Fit_Parameters!$L165*'Tabulated f values'!S$3*'Tabulated f values'!S$3)+Fit_Parameters!$M165</f>
        <v>29.338740908400226</v>
      </c>
      <c r="T162" s="5">
        <f>Fit_Parameters!$C165*EXP(-Fit_Parameters!$D165*'Tabulated f values'!T$3*'Tabulated f values'!T$3)+Fit_Parameters!$E165*EXP(-Fit_Parameters!$F165*'Tabulated f values'!T$3*'Tabulated f values'!T$3)+Fit_Parameters!$G165*EXP(-Fit_Parameters!$H165*'Tabulated f values'!T$3*'Tabulated f values'!T$3)+Fit_Parameters!$I165*EXP(-Fit_Parameters!$J165*'Tabulated f values'!T$3*'Tabulated f values'!T$3)+Fit_Parameters!$K165*EXP(-Fit_Parameters!$L165*'Tabulated f values'!T$3*'Tabulated f values'!T$3)+Fit_Parameters!$M165</f>
        <v>27.828851883656831</v>
      </c>
      <c r="U162" s="5">
        <f>Fit_Parameters!$C165*EXP(-Fit_Parameters!$D165*'Tabulated f values'!U$3*'Tabulated f values'!U$3)+Fit_Parameters!$E165*EXP(-Fit_Parameters!$F165*'Tabulated f values'!U$3*'Tabulated f values'!U$3)+Fit_Parameters!$G165*EXP(-Fit_Parameters!$H165*'Tabulated f values'!U$3*'Tabulated f values'!U$3)+Fit_Parameters!$I165*EXP(-Fit_Parameters!$J165*'Tabulated f values'!U$3*'Tabulated f values'!U$3)+Fit_Parameters!$K165*EXP(-Fit_Parameters!$L165*'Tabulated f values'!U$3*'Tabulated f values'!U$3)+Fit_Parameters!$M165</f>
        <v>26.434509819499844</v>
      </c>
      <c r="V162" s="5">
        <f>Fit_Parameters!$C165*EXP(-Fit_Parameters!$D165*'Tabulated f values'!V$3*'Tabulated f values'!V$3)+Fit_Parameters!$E165*EXP(-Fit_Parameters!$F165*'Tabulated f values'!V$3*'Tabulated f values'!V$3)+Fit_Parameters!$G165*EXP(-Fit_Parameters!$H165*'Tabulated f values'!V$3*'Tabulated f values'!V$3)+Fit_Parameters!$I165*EXP(-Fit_Parameters!$J165*'Tabulated f values'!V$3*'Tabulated f values'!V$3)+Fit_Parameters!$K165*EXP(-Fit_Parameters!$L165*'Tabulated f values'!V$3*'Tabulated f values'!V$3)+Fit_Parameters!$M165</f>
        <v>25.152428515128527</v>
      </c>
      <c r="W162" s="5">
        <f>Fit_Parameters!$C165*EXP(-Fit_Parameters!$D165*'Tabulated f values'!W$3*'Tabulated f values'!W$3)+Fit_Parameters!$E165*EXP(-Fit_Parameters!$F165*'Tabulated f values'!W$3*'Tabulated f values'!W$3)+Fit_Parameters!$G165*EXP(-Fit_Parameters!$H165*'Tabulated f values'!W$3*'Tabulated f values'!W$3)+Fit_Parameters!$I165*EXP(-Fit_Parameters!$J165*'Tabulated f values'!W$3*'Tabulated f values'!W$3)+Fit_Parameters!$K165*EXP(-Fit_Parameters!$L165*'Tabulated f values'!W$3*'Tabulated f values'!W$3)+Fit_Parameters!$M165</f>
        <v>23.979032759834148</v>
      </c>
      <c r="X162" s="5">
        <f>Fit_Parameters!$C165*EXP(-Fit_Parameters!$D165*'Tabulated f values'!X$3*'Tabulated f values'!X$3)+Fit_Parameters!$E165*EXP(-Fit_Parameters!$F165*'Tabulated f values'!X$3*'Tabulated f values'!X$3)+Fit_Parameters!$G165*EXP(-Fit_Parameters!$H165*'Tabulated f values'!X$3*'Tabulated f values'!X$3)+Fit_Parameters!$I165*EXP(-Fit_Parameters!$J165*'Tabulated f values'!X$3*'Tabulated f values'!X$3)+Fit_Parameters!$K165*EXP(-Fit_Parameters!$L165*'Tabulated f values'!X$3*'Tabulated f values'!X$3)+Fit_Parameters!$M165</f>
        <v>22.909811681526335</v>
      </c>
      <c r="Y162" s="5">
        <f>Fit_Parameters!$C165*EXP(-Fit_Parameters!$D165*'Tabulated f values'!Y$3*'Tabulated f values'!Y$3)+Fit_Parameters!$E165*EXP(-Fit_Parameters!$F165*'Tabulated f values'!Y$3*'Tabulated f values'!Y$3)+Fit_Parameters!$G165*EXP(-Fit_Parameters!$H165*'Tabulated f values'!Y$3*'Tabulated f values'!Y$3)+Fit_Parameters!$I165*EXP(-Fit_Parameters!$J165*'Tabulated f values'!Y$3*'Tabulated f values'!Y$3)+Fit_Parameters!$K165*EXP(-Fit_Parameters!$L165*'Tabulated f values'!Y$3*'Tabulated f values'!Y$3)+Fit_Parameters!$M165</f>
        <v>21.939083224661779</v>
      </c>
      <c r="Z162" s="5">
        <f>Fit_Parameters!$C165*EXP(-Fit_Parameters!$D165*'Tabulated f values'!Z$3*'Tabulated f values'!Z$3)+Fit_Parameters!$E165*EXP(-Fit_Parameters!$F165*'Tabulated f values'!Z$3*'Tabulated f values'!Z$3)+Fit_Parameters!$G165*EXP(-Fit_Parameters!$H165*'Tabulated f values'!Z$3*'Tabulated f values'!Z$3)+Fit_Parameters!$I165*EXP(-Fit_Parameters!$J165*'Tabulated f values'!Z$3*'Tabulated f values'!Z$3)+Fit_Parameters!$K165*EXP(-Fit_Parameters!$L165*'Tabulated f values'!Z$3*'Tabulated f values'!Z$3)+Fit_Parameters!$M165</f>
        <v>21.060055167257893</v>
      </c>
      <c r="AA162" s="5">
        <f>Fit_Parameters!$C165*EXP(-Fit_Parameters!$D165*'Tabulated f values'!AA$3*'Tabulated f values'!AA$3)+Fit_Parameters!$E165*EXP(-Fit_Parameters!$F165*'Tabulated f values'!AA$3*'Tabulated f values'!AA$3)+Fit_Parameters!$G165*EXP(-Fit_Parameters!$H165*'Tabulated f values'!AA$3*'Tabulated f values'!AA$3)+Fit_Parameters!$I165*EXP(-Fit_Parameters!$J165*'Tabulated f values'!AA$3*'Tabulated f values'!AA$3)+Fit_Parameters!$K165*EXP(-Fit_Parameters!$L165*'Tabulated f values'!AA$3*'Tabulated f values'!AA$3)+Fit_Parameters!$M165</f>
        <v>20.265064093663604</v>
      </c>
      <c r="AB162" s="5">
        <f>Fit_Parameters!$C165*EXP(-Fit_Parameters!$D165*'Tabulated f values'!AB$3*'Tabulated f values'!AB$3)+Fit_Parameters!$E165*EXP(-Fit_Parameters!$F165*'Tabulated f values'!AB$3*'Tabulated f values'!AB$3)+Fit_Parameters!$G165*EXP(-Fit_Parameters!$H165*'Tabulated f values'!AB$3*'Tabulated f values'!AB$3)+Fit_Parameters!$I165*EXP(-Fit_Parameters!$J165*'Tabulated f values'!AB$3*'Tabulated f values'!AB$3)+Fit_Parameters!$K165*EXP(-Fit_Parameters!$L165*'Tabulated f values'!AB$3*'Tabulated f values'!AB$3)+Fit_Parameters!$M165</f>
        <v>19.545895452940485</v>
      </c>
      <c r="AC162" s="5">
        <f>Fit_Parameters!$C165*EXP(-Fit_Parameters!$D165*'Tabulated f values'!AC$3*'Tabulated f values'!AC$3)+Fit_Parameters!$E165*EXP(-Fit_Parameters!$F165*'Tabulated f values'!AC$3*'Tabulated f values'!AC$3)+Fit_Parameters!$G165*EXP(-Fit_Parameters!$H165*'Tabulated f values'!AC$3*'Tabulated f values'!AC$3)+Fit_Parameters!$I165*EXP(-Fit_Parameters!$J165*'Tabulated f values'!AC$3*'Tabulated f values'!AC$3)+Fit_Parameters!$K165*EXP(-Fit_Parameters!$L165*'Tabulated f values'!AC$3*'Tabulated f values'!AC$3)+Fit_Parameters!$M165</f>
        <v>18.894116653751517</v>
      </c>
      <c r="AD162" s="5"/>
      <c r="AE162" s="5"/>
      <c r="AF162" s="5"/>
      <c r="AG162" s="5"/>
    </row>
    <row r="163" spans="1:33" x14ac:dyDescent="0.25">
      <c r="A163">
        <f>Fit_Parameters!A166</f>
        <v>72</v>
      </c>
      <c r="B163" t="str">
        <f>Fit_Parameters!B166</f>
        <v>Hf</v>
      </c>
      <c r="C163" s="5">
        <f>Fit_Parameters!$C166*EXP(-Fit_Parameters!$D166*'Tabulated f values'!C$3*'Tabulated f values'!C$3)+Fit_Parameters!$E166*EXP(-Fit_Parameters!$F166*'Tabulated f values'!C$3*'Tabulated f values'!C$3)+Fit_Parameters!$G166*EXP(-Fit_Parameters!$H166*'Tabulated f values'!C$3*'Tabulated f values'!C$3)+Fit_Parameters!$I166*EXP(-Fit_Parameters!$J166*'Tabulated f values'!C$3*'Tabulated f values'!C$3)+Fit_Parameters!$K166*EXP(-Fit_Parameters!$L166*'Tabulated f values'!C$3*'Tabulated f values'!C$3)+Fit_Parameters!$M166</f>
        <v>71.96850400000001</v>
      </c>
      <c r="D163" s="5">
        <f>Fit_Parameters!$C166*EXP(-Fit_Parameters!$D166*'Tabulated f values'!D$3*'Tabulated f values'!D$3)+Fit_Parameters!$E166*EXP(-Fit_Parameters!$F166*'Tabulated f values'!D$3*'Tabulated f values'!D$3)+Fit_Parameters!$G166*EXP(-Fit_Parameters!$H166*'Tabulated f values'!D$3*'Tabulated f values'!D$3)+Fit_Parameters!$I166*EXP(-Fit_Parameters!$J166*'Tabulated f values'!D$3*'Tabulated f values'!D$3)+Fit_Parameters!$K166*EXP(-Fit_Parameters!$L166*'Tabulated f values'!D$3*'Tabulated f values'!D$3)+Fit_Parameters!$M166</f>
        <v>70.741895433433768</v>
      </c>
      <c r="E163" s="5">
        <f>Fit_Parameters!$C166*EXP(-Fit_Parameters!$D166*'Tabulated f values'!E$3*'Tabulated f values'!E$3)+Fit_Parameters!$E166*EXP(-Fit_Parameters!$F166*'Tabulated f values'!E$3*'Tabulated f values'!E$3)+Fit_Parameters!$G166*EXP(-Fit_Parameters!$H166*'Tabulated f values'!E$3*'Tabulated f values'!E$3)+Fit_Parameters!$I166*EXP(-Fit_Parameters!$J166*'Tabulated f values'!E$3*'Tabulated f values'!E$3)+Fit_Parameters!$K166*EXP(-Fit_Parameters!$L166*'Tabulated f values'!E$3*'Tabulated f values'!E$3)+Fit_Parameters!$M166</f>
        <v>67.777053409889504</v>
      </c>
      <c r="F163" s="5">
        <f>Fit_Parameters!$C166*EXP(-Fit_Parameters!$D166*'Tabulated f values'!F$3*'Tabulated f values'!F$3)+Fit_Parameters!$E166*EXP(-Fit_Parameters!$F166*'Tabulated f values'!F$3*'Tabulated f values'!F$3)+Fit_Parameters!$G166*EXP(-Fit_Parameters!$H166*'Tabulated f values'!F$3*'Tabulated f values'!F$3)+Fit_Parameters!$I166*EXP(-Fit_Parameters!$J166*'Tabulated f values'!F$3*'Tabulated f values'!F$3)+Fit_Parameters!$K166*EXP(-Fit_Parameters!$L166*'Tabulated f values'!F$3*'Tabulated f values'!F$3)+Fit_Parameters!$M166</f>
        <v>64.296299119789225</v>
      </c>
      <c r="G163" s="5">
        <f>Fit_Parameters!$C166*EXP(-Fit_Parameters!$D166*'Tabulated f values'!G$3*'Tabulated f values'!G$3)+Fit_Parameters!$E166*EXP(-Fit_Parameters!$F166*'Tabulated f values'!G$3*'Tabulated f values'!G$3)+Fit_Parameters!$G166*EXP(-Fit_Parameters!$H166*'Tabulated f values'!G$3*'Tabulated f values'!G$3)+Fit_Parameters!$I166*EXP(-Fit_Parameters!$J166*'Tabulated f values'!G$3*'Tabulated f values'!G$3)+Fit_Parameters!$K166*EXP(-Fit_Parameters!$L166*'Tabulated f values'!G$3*'Tabulated f values'!G$3)+Fit_Parameters!$M166</f>
        <v>60.858206010753861</v>
      </c>
      <c r="H163" s="5">
        <f>Fit_Parameters!$C166*EXP(-Fit_Parameters!$D166*'Tabulated f values'!H$3*'Tabulated f values'!H$3)+Fit_Parameters!$E166*EXP(-Fit_Parameters!$F166*'Tabulated f values'!H$3*'Tabulated f values'!H$3)+Fit_Parameters!$G166*EXP(-Fit_Parameters!$H166*'Tabulated f values'!H$3*'Tabulated f values'!H$3)+Fit_Parameters!$I166*EXP(-Fit_Parameters!$J166*'Tabulated f values'!H$3*'Tabulated f values'!H$3)+Fit_Parameters!$K166*EXP(-Fit_Parameters!$L166*'Tabulated f values'!H$3*'Tabulated f values'!H$3)+Fit_Parameters!$M166</f>
        <v>57.464397195840903</v>
      </c>
      <c r="I163" s="5">
        <f>Fit_Parameters!$C166*EXP(-Fit_Parameters!$D166*'Tabulated f values'!I$3*'Tabulated f values'!I$3)+Fit_Parameters!$E166*EXP(-Fit_Parameters!$F166*'Tabulated f values'!I$3*'Tabulated f values'!I$3)+Fit_Parameters!$G166*EXP(-Fit_Parameters!$H166*'Tabulated f values'!I$3*'Tabulated f values'!I$3)+Fit_Parameters!$I166*EXP(-Fit_Parameters!$J166*'Tabulated f values'!I$3*'Tabulated f values'!I$3)+Fit_Parameters!$K166*EXP(-Fit_Parameters!$L166*'Tabulated f values'!I$3*'Tabulated f values'!I$3)+Fit_Parameters!$M166</f>
        <v>54.087457841467895</v>
      </c>
      <c r="J163" s="5">
        <f>Fit_Parameters!$C166*EXP(-Fit_Parameters!$D166*'Tabulated f values'!J$3*'Tabulated f values'!J$3)+Fit_Parameters!$E166*EXP(-Fit_Parameters!$F166*'Tabulated f values'!J$3*'Tabulated f values'!J$3)+Fit_Parameters!$G166*EXP(-Fit_Parameters!$H166*'Tabulated f values'!J$3*'Tabulated f values'!J$3)+Fit_Parameters!$I166*EXP(-Fit_Parameters!$J166*'Tabulated f values'!J$3*'Tabulated f values'!J$3)+Fit_Parameters!$K166*EXP(-Fit_Parameters!$L166*'Tabulated f values'!J$3*'Tabulated f values'!J$3)+Fit_Parameters!$M166</f>
        <v>50.801634397072817</v>
      </c>
      <c r="K163" s="5">
        <f>Fit_Parameters!$C166*EXP(-Fit_Parameters!$D166*'Tabulated f values'!K$3*'Tabulated f values'!K$3)+Fit_Parameters!$E166*EXP(-Fit_Parameters!$F166*'Tabulated f values'!K$3*'Tabulated f values'!K$3)+Fit_Parameters!$G166*EXP(-Fit_Parameters!$H166*'Tabulated f values'!K$3*'Tabulated f values'!K$3)+Fit_Parameters!$I166*EXP(-Fit_Parameters!$J166*'Tabulated f values'!K$3*'Tabulated f values'!K$3)+Fit_Parameters!$K166*EXP(-Fit_Parameters!$L166*'Tabulated f values'!K$3*'Tabulated f values'!K$3)+Fit_Parameters!$M166</f>
        <v>47.696077009586361</v>
      </c>
      <c r="L163" s="5">
        <f>Fit_Parameters!$C166*EXP(-Fit_Parameters!$D166*'Tabulated f values'!L$3*'Tabulated f values'!L$3)+Fit_Parameters!$E166*EXP(-Fit_Parameters!$F166*'Tabulated f values'!L$3*'Tabulated f values'!L$3)+Fit_Parameters!$G166*EXP(-Fit_Parameters!$H166*'Tabulated f values'!L$3*'Tabulated f values'!L$3)+Fit_Parameters!$I166*EXP(-Fit_Parameters!$J166*'Tabulated f values'!L$3*'Tabulated f values'!L$3)+Fit_Parameters!$K166*EXP(-Fit_Parameters!$L166*'Tabulated f values'!L$3*'Tabulated f values'!L$3)+Fit_Parameters!$M166</f>
        <v>44.819926046557811</v>
      </c>
      <c r="M163" s="5">
        <f>Fit_Parameters!$C166*EXP(-Fit_Parameters!$D166*'Tabulated f values'!M$3*'Tabulated f values'!M$3)+Fit_Parameters!$E166*EXP(-Fit_Parameters!$F166*'Tabulated f values'!M$3*'Tabulated f values'!M$3)+Fit_Parameters!$G166*EXP(-Fit_Parameters!$H166*'Tabulated f values'!M$3*'Tabulated f values'!M$3)+Fit_Parameters!$I166*EXP(-Fit_Parameters!$J166*'Tabulated f values'!M$3*'Tabulated f values'!M$3)+Fit_Parameters!$K166*EXP(-Fit_Parameters!$L166*'Tabulated f values'!M$3*'Tabulated f values'!M$3)+Fit_Parameters!$M166</f>
        <v>42.180199939621701</v>
      </c>
      <c r="N163" s="5">
        <f>Fit_Parameters!$C166*EXP(-Fit_Parameters!$D166*'Tabulated f values'!N$3*'Tabulated f values'!N$3)+Fit_Parameters!$E166*EXP(-Fit_Parameters!$F166*'Tabulated f values'!N$3*'Tabulated f values'!N$3)+Fit_Parameters!$G166*EXP(-Fit_Parameters!$H166*'Tabulated f values'!N$3*'Tabulated f values'!N$3)+Fit_Parameters!$I166*EXP(-Fit_Parameters!$J166*'Tabulated f values'!N$3*'Tabulated f values'!N$3)+Fit_Parameters!$K166*EXP(-Fit_Parameters!$L166*'Tabulated f values'!N$3*'Tabulated f values'!N$3)+Fit_Parameters!$M166</f>
        <v>39.757630017916213</v>
      </c>
      <c r="O163" s="5">
        <f>Fit_Parameters!$C166*EXP(-Fit_Parameters!$D166*'Tabulated f values'!O$3*'Tabulated f values'!O$3)+Fit_Parameters!$E166*EXP(-Fit_Parameters!$F166*'Tabulated f values'!O$3*'Tabulated f values'!O$3)+Fit_Parameters!$G166*EXP(-Fit_Parameters!$H166*'Tabulated f values'!O$3*'Tabulated f values'!O$3)+Fit_Parameters!$I166*EXP(-Fit_Parameters!$J166*'Tabulated f values'!O$3*'Tabulated f values'!O$3)+Fit_Parameters!$K166*EXP(-Fit_Parameters!$L166*'Tabulated f values'!O$3*'Tabulated f values'!O$3)+Fit_Parameters!$M166</f>
        <v>37.522926042071234</v>
      </c>
      <c r="P163" s="5">
        <f>Fit_Parameters!$C166*EXP(-Fit_Parameters!$D166*'Tabulated f values'!P$3*'Tabulated f values'!P$3)+Fit_Parameters!$E166*EXP(-Fit_Parameters!$F166*'Tabulated f values'!P$3*'Tabulated f values'!P$3)+Fit_Parameters!$G166*EXP(-Fit_Parameters!$H166*'Tabulated f values'!P$3*'Tabulated f values'!P$3)+Fit_Parameters!$I166*EXP(-Fit_Parameters!$J166*'Tabulated f values'!P$3*'Tabulated f values'!P$3)+Fit_Parameters!$K166*EXP(-Fit_Parameters!$L166*'Tabulated f values'!P$3*'Tabulated f values'!P$3)+Fit_Parameters!$M166</f>
        <v>35.448142065300473</v>
      </c>
      <c r="Q163" s="5">
        <f>Fit_Parameters!$C166*EXP(-Fit_Parameters!$D166*'Tabulated f values'!Q$3*'Tabulated f values'!Q$3)+Fit_Parameters!$E166*EXP(-Fit_Parameters!$F166*'Tabulated f values'!Q$3*'Tabulated f values'!Q$3)+Fit_Parameters!$G166*EXP(-Fit_Parameters!$H166*'Tabulated f values'!Q$3*'Tabulated f values'!Q$3)+Fit_Parameters!$I166*EXP(-Fit_Parameters!$J166*'Tabulated f values'!Q$3*'Tabulated f values'!Q$3)+Fit_Parameters!$K166*EXP(-Fit_Parameters!$L166*'Tabulated f values'!Q$3*'Tabulated f values'!Q$3)+Fit_Parameters!$M166</f>
        <v>33.512354366503757</v>
      </c>
      <c r="R163" s="5">
        <f>Fit_Parameters!$C166*EXP(-Fit_Parameters!$D166*'Tabulated f values'!R$3*'Tabulated f values'!R$3)+Fit_Parameters!$E166*EXP(-Fit_Parameters!$F166*'Tabulated f values'!R$3*'Tabulated f values'!R$3)+Fit_Parameters!$G166*EXP(-Fit_Parameters!$H166*'Tabulated f values'!R$3*'Tabulated f values'!R$3)+Fit_Parameters!$I166*EXP(-Fit_Parameters!$J166*'Tabulated f values'!R$3*'Tabulated f values'!R$3)+Fit_Parameters!$K166*EXP(-Fit_Parameters!$L166*'Tabulated f values'!R$3*'Tabulated f values'!R$3)+Fit_Parameters!$M166</f>
        <v>31.702808861330354</v>
      </c>
      <c r="S163" s="5">
        <f>Fit_Parameters!$C166*EXP(-Fit_Parameters!$D166*'Tabulated f values'!S$3*'Tabulated f values'!S$3)+Fit_Parameters!$E166*EXP(-Fit_Parameters!$F166*'Tabulated f values'!S$3*'Tabulated f values'!S$3)+Fit_Parameters!$G166*EXP(-Fit_Parameters!$H166*'Tabulated f values'!S$3*'Tabulated f values'!S$3)+Fit_Parameters!$I166*EXP(-Fit_Parameters!$J166*'Tabulated f values'!S$3*'Tabulated f values'!S$3)+Fit_Parameters!$K166*EXP(-Fit_Parameters!$L166*'Tabulated f values'!S$3*'Tabulated f values'!S$3)+Fit_Parameters!$M166</f>
        <v>30.013367587537459</v>
      </c>
      <c r="T163" s="5">
        <f>Fit_Parameters!$C166*EXP(-Fit_Parameters!$D166*'Tabulated f values'!T$3*'Tabulated f values'!T$3)+Fit_Parameters!$E166*EXP(-Fit_Parameters!$F166*'Tabulated f values'!T$3*'Tabulated f values'!T$3)+Fit_Parameters!$G166*EXP(-Fit_Parameters!$H166*'Tabulated f values'!T$3*'Tabulated f values'!T$3)+Fit_Parameters!$I166*EXP(-Fit_Parameters!$J166*'Tabulated f values'!T$3*'Tabulated f values'!T$3)+Fit_Parameters!$K166*EXP(-Fit_Parameters!$L166*'Tabulated f values'!T$3*'Tabulated f values'!T$3)+Fit_Parameters!$M166</f>
        <v>28.44192855998071</v>
      </c>
      <c r="U163" s="5">
        <f>Fit_Parameters!$C166*EXP(-Fit_Parameters!$D166*'Tabulated f values'!U$3*'Tabulated f values'!U$3)+Fit_Parameters!$E166*EXP(-Fit_Parameters!$F166*'Tabulated f values'!U$3*'Tabulated f values'!U$3)+Fit_Parameters!$G166*EXP(-Fit_Parameters!$H166*'Tabulated f values'!U$3*'Tabulated f values'!U$3)+Fit_Parameters!$I166*EXP(-Fit_Parameters!$J166*'Tabulated f values'!U$3*'Tabulated f values'!U$3)+Fit_Parameters!$K166*EXP(-Fit_Parameters!$L166*'Tabulated f values'!U$3*'Tabulated f values'!U$3)+Fit_Parameters!$M166</f>
        <v>26.987946575383987</v>
      </c>
      <c r="V163" s="5">
        <f>Fit_Parameters!$C166*EXP(-Fit_Parameters!$D166*'Tabulated f values'!V$3*'Tabulated f values'!V$3)+Fit_Parameters!$E166*EXP(-Fit_Parameters!$F166*'Tabulated f values'!V$3*'Tabulated f values'!V$3)+Fit_Parameters!$G166*EXP(-Fit_Parameters!$H166*'Tabulated f values'!V$3*'Tabulated f values'!V$3)+Fit_Parameters!$I166*EXP(-Fit_Parameters!$J166*'Tabulated f values'!V$3*'Tabulated f values'!V$3)+Fit_Parameters!$K166*EXP(-Fit_Parameters!$L166*'Tabulated f values'!V$3*'Tabulated f values'!V$3)+Fit_Parameters!$M166</f>
        <v>25.650599520795325</v>
      </c>
      <c r="W163" s="5">
        <f>Fit_Parameters!$C166*EXP(-Fit_Parameters!$D166*'Tabulated f values'!W$3*'Tabulated f values'!W$3)+Fit_Parameters!$E166*EXP(-Fit_Parameters!$F166*'Tabulated f values'!W$3*'Tabulated f values'!W$3)+Fit_Parameters!$G166*EXP(-Fit_Parameters!$H166*'Tabulated f values'!W$3*'Tabulated f values'!W$3)+Fit_Parameters!$I166*EXP(-Fit_Parameters!$J166*'Tabulated f values'!W$3*'Tabulated f values'!W$3)+Fit_Parameters!$K166*EXP(-Fit_Parameters!$L166*'Tabulated f values'!W$3*'Tabulated f values'!W$3)+Fit_Parameters!$M166</f>
        <v>24.427715889995952</v>
      </c>
      <c r="X163" s="5">
        <f>Fit_Parameters!$C166*EXP(-Fit_Parameters!$D166*'Tabulated f values'!X$3*'Tabulated f values'!X$3)+Fit_Parameters!$E166*EXP(-Fit_Parameters!$F166*'Tabulated f values'!X$3*'Tabulated f values'!X$3)+Fit_Parameters!$G166*EXP(-Fit_Parameters!$H166*'Tabulated f values'!X$3*'Tabulated f values'!X$3)+Fit_Parameters!$I166*EXP(-Fit_Parameters!$J166*'Tabulated f values'!X$3*'Tabulated f values'!X$3)+Fit_Parameters!$K166*EXP(-Fit_Parameters!$L166*'Tabulated f values'!X$3*'Tabulated f values'!X$3)+Fit_Parameters!$M166</f>
        <v>23.315346570989973</v>
      </c>
      <c r="Y163" s="5">
        <f>Fit_Parameters!$C166*EXP(-Fit_Parameters!$D166*'Tabulated f values'!Y$3*'Tabulated f values'!Y$3)+Fit_Parameters!$E166*EXP(-Fit_Parameters!$F166*'Tabulated f values'!Y$3*'Tabulated f values'!Y$3)+Fit_Parameters!$G166*EXP(-Fit_Parameters!$H166*'Tabulated f values'!Y$3*'Tabulated f values'!Y$3)+Fit_Parameters!$I166*EXP(-Fit_Parameters!$J166*'Tabulated f values'!Y$3*'Tabulated f values'!Y$3)+Fit_Parameters!$K166*EXP(-Fit_Parameters!$L166*'Tabulated f values'!Y$3*'Tabulated f values'!Y$3)+Fit_Parameters!$M166</f>
        <v>22.307785306331269</v>
      </c>
      <c r="Z163" s="5">
        <f>Fit_Parameters!$C166*EXP(-Fit_Parameters!$D166*'Tabulated f values'!Z$3*'Tabulated f values'!Z$3)+Fit_Parameters!$E166*EXP(-Fit_Parameters!$F166*'Tabulated f values'!Z$3*'Tabulated f values'!Z$3)+Fit_Parameters!$G166*EXP(-Fit_Parameters!$H166*'Tabulated f values'!Z$3*'Tabulated f values'!Z$3)+Fit_Parameters!$I166*EXP(-Fit_Parameters!$J166*'Tabulated f values'!Z$3*'Tabulated f values'!Z$3)+Fit_Parameters!$K166*EXP(-Fit_Parameters!$L166*'Tabulated f values'!Z$3*'Tabulated f values'!Z$3)+Fit_Parameters!$M166</f>
        <v>21.397851986466804</v>
      </c>
      <c r="AA163" s="5">
        <f>Fit_Parameters!$C166*EXP(-Fit_Parameters!$D166*'Tabulated f values'!AA$3*'Tabulated f values'!AA$3)+Fit_Parameters!$E166*EXP(-Fit_Parameters!$F166*'Tabulated f values'!AA$3*'Tabulated f values'!AA$3)+Fit_Parameters!$G166*EXP(-Fit_Parameters!$H166*'Tabulated f values'!AA$3*'Tabulated f values'!AA$3)+Fit_Parameters!$I166*EXP(-Fit_Parameters!$J166*'Tabulated f values'!AA$3*'Tabulated f values'!AA$3)+Fit_Parameters!$K166*EXP(-Fit_Parameters!$L166*'Tabulated f values'!AA$3*'Tabulated f values'!AA$3)+Fit_Parameters!$M166</f>
        <v>20.577297398424349</v>
      </c>
      <c r="AB163" s="5">
        <f>Fit_Parameters!$C166*EXP(-Fit_Parameters!$D166*'Tabulated f values'!AB$3*'Tabulated f values'!AB$3)+Fit_Parameters!$E166*EXP(-Fit_Parameters!$F166*'Tabulated f values'!AB$3*'Tabulated f values'!AB$3)+Fit_Parameters!$G166*EXP(-Fit_Parameters!$H166*'Tabulated f values'!AB$3*'Tabulated f values'!AB$3)+Fit_Parameters!$I166*EXP(-Fit_Parameters!$J166*'Tabulated f values'!AB$3*'Tabulated f values'!AB$3)+Fit_Parameters!$K166*EXP(-Fit_Parameters!$L166*'Tabulated f values'!AB$3*'Tabulated f values'!AB$3)+Fit_Parameters!$M166</f>
        <v>19.837235754634762</v>
      </c>
      <c r="AC163" s="5">
        <f>Fit_Parameters!$C166*EXP(-Fit_Parameters!$D166*'Tabulated f values'!AC$3*'Tabulated f values'!AC$3)+Fit_Parameters!$E166*EXP(-Fit_Parameters!$F166*'Tabulated f values'!AC$3*'Tabulated f values'!AC$3)+Fit_Parameters!$G166*EXP(-Fit_Parameters!$H166*'Tabulated f values'!AC$3*'Tabulated f values'!AC$3)+Fit_Parameters!$I166*EXP(-Fit_Parameters!$J166*'Tabulated f values'!AC$3*'Tabulated f values'!AC$3)+Fit_Parameters!$K166*EXP(-Fit_Parameters!$L166*'Tabulated f values'!AC$3*'Tabulated f values'!AC$3)+Fit_Parameters!$M166</f>
        <v>19.168549376921462</v>
      </c>
      <c r="AD163" s="5"/>
      <c r="AE163" s="5"/>
      <c r="AF163" s="5"/>
      <c r="AG163" s="5"/>
    </row>
    <row r="164" spans="1:33" x14ac:dyDescent="0.25">
      <c r="A164">
        <f>Fit_Parameters!A167</f>
        <v>72</v>
      </c>
      <c r="B164" t="str">
        <f>Fit_Parameters!B167</f>
        <v>Hf4+</v>
      </c>
      <c r="C164" s="5">
        <f>Fit_Parameters!$C167*EXP(-Fit_Parameters!$D167*'Tabulated f values'!C$3*'Tabulated f values'!C$3)+Fit_Parameters!$E167*EXP(-Fit_Parameters!$F167*'Tabulated f values'!C$3*'Tabulated f values'!C$3)+Fit_Parameters!$G167*EXP(-Fit_Parameters!$H167*'Tabulated f values'!C$3*'Tabulated f values'!C$3)+Fit_Parameters!$I167*EXP(-Fit_Parameters!$J167*'Tabulated f values'!C$3*'Tabulated f values'!C$3)+Fit_Parameters!$K167*EXP(-Fit_Parameters!$L167*'Tabulated f values'!C$3*'Tabulated f values'!C$3)+Fit_Parameters!$M167</f>
        <v>68.000972000000019</v>
      </c>
      <c r="D164" s="5">
        <f>Fit_Parameters!$C167*EXP(-Fit_Parameters!$D167*'Tabulated f values'!D$3*'Tabulated f values'!D$3)+Fit_Parameters!$E167*EXP(-Fit_Parameters!$F167*'Tabulated f values'!D$3*'Tabulated f values'!D$3)+Fit_Parameters!$G167*EXP(-Fit_Parameters!$H167*'Tabulated f values'!D$3*'Tabulated f values'!D$3)+Fit_Parameters!$I167*EXP(-Fit_Parameters!$J167*'Tabulated f values'!D$3*'Tabulated f values'!D$3)+Fit_Parameters!$K167*EXP(-Fit_Parameters!$L167*'Tabulated f values'!D$3*'Tabulated f values'!D$3)+Fit_Parameters!$M167</f>
        <v>67.47264457164087</v>
      </c>
      <c r="E164" s="5">
        <f>Fit_Parameters!$C167*EXP(-Fit_Parameters!$D167*'Tabulated f values'!E$3*'Tabulated f values'!E$3)+Fit_Parameters!$E167*EXP(-Fit_Parameters!$F167*'Tabulated f values'!E$3*'Tabulated f values'!E$3)+Fit_Parameters!$G167*EXP(-Fit_Parameters!$H167*'Tabulated f values'!E$3*'Tabulated f values'!E$3)+Fit_Parameters!$I167*EXP(-Fit_Parameters!$J167*'Tabulated f values'!E$3*'Tabulated f values'!E$3)+Fit_Parameters!$K167*EXP(-Fit_Parameters!$L167*'Tabulated f values'!E$3*'Tabulated f values'!E$3)+Fit_Parameters!$M167</f>
        <v>65.952144636149455</v>
      </c>
      <c r="F164" s="5">
        <f>Fit_Parameters!$C167*EXP(-Fit_Parameters!$D167*'Tabulated f values'!F$3*'Tabulated f values'!F$3)+Fit_Parameters!$E167*EXP(-Fit_Parameters!$F167*'Tabulated f values'!F$3*'Tabulated f values'!F$3)+Fit_Parameters!$G167*EXP(-Fit_Parameters!$H167*'Tabulated f values'!F$3*'Tabulated f values'!F$3)+Fit_Parameters!$I167*EXP(-Fit_Parameters!$J167*'Tabulated f values'!F$3*'Tabulated f values'!F$3)+Fit_Parameters!$K167*EXP(-Fit_Parameters!$L167*'Tabulated f values'!F$3*'Tabulated f values'!F$3)+Fit_Parameters!$M167</f>
        <v>63.61501316414239</v>
      </c>
      <c r="G164" s="5">
        <f>Fit_Parameters!$C167*EXP(-Fit_Parameters!$D167*'Tabulated f values'!G$3*'Tabulated f values'!G$3)+Fit_Parameters!$E167*EXP(-Fit_Parameters!$F167*'Tabulated f values'!G$3*'Tabulated f values'!G$3)+Fit_Parameters!$G167*EXP(-Fit_Parameters!$H167*'Tabulated f values'!G$3*'Tabulated f values'!G$3)+Fit_Parameters!$I167*EXP(-Fit_Parameters!$J167*'Tabulated f values'!G$3*'Tabulated f values'!G$3)+Fit_Parameters!$K167*EXP(-Fit_Parameters!$L167*'Tabulated f values'!G$3*'Tabulated f values'!G$3)+Fit_Parameters!$M167</f>
        <v>60.702188655164257</v>
      </c>
      <c r="H164" s="5">
        <f>Fit_Parameters!$C167*EXP(-Fit_Parameters!$D167*'Tabulated f values'!H$3*'Tabulated f values'!H$3)+Fit_Parameters!$E167*EXP(-Fit_Parameters!$F167*'Tabulated f values'!H$3*'Tabulated f values'!H$3)+Fit_Parameters!$G167*EXP(-Fit_Parameters!$H167*'Tabulated f values'!H$3*'Tabulated f values'!H$3)+Fit_Parameters!$I167*EXP(-Fit_Parameters!$J167*'Tabulated f values'!H$3*'Tabulated f values'!H$3)+Fit_Parameters!$K167*EXP(-Fit_Parameters!$L167*'Tabulated f values'!H$3*'Tabulated f values'!H$3)+Fit_Parameters!$M167</f>
        <v>57.465716036265711</v>
      </c>
      <c r="I164" s="5">
        <f>Fit_Parameters!$C167*EXP(-Fit_Parameters!$D167*'Tabulated f values'!I$3*'Tabulated f values'!I$3)+Fit_Parameters!$E167*EXP(-Fit_Parameters!$F167*'Tabulated f values'!I$3*'Tabulated f values'!I$3)+Fit_Parameters!$G167*EXP(-Fit_Parameters!$H167*'Tabulated f values'!I$3*'Tabulated f values'!I$3)+Fit_Parameters!$I167*EXP(-Fit_Parameters!$J167*'Tabulated f values'!I$3*'Tabulated f values'!I$3)+Fit_Parameters!$K167*EXP(-Fit_Parameters!$L167*'Tabulated f values'!I$3*'Tabulated f values'!I$3)+Fit_Parameters!$M167</f>
        <v>54.12488204751417</v>
      </c>
      <c r="J164" s="5">
        <f>Fit_Parameters!$C167*EXP(-Fit_Parameters!$D167*'Tabulated f values'!J$3*'Tabulated f values'!J$3)+Fit_Parameters!$E167*EXP(-Fit_Parameters!$F167*'Tabulated f values'!J$3*'Tabulated f values'!J$3)+Fit_Parameters!$G167*EXP(-Fit_Parameters!$H167*'Tabulated f values'!J$3*'Tabulated f values'!J$3)+Fit_Parameters!$I167*EXP(-Fit_Parameters!$J167*'Tabulated f values'!J$3*'Tabulated f values'!J$3)+Fit_Parameters!$K167*EXP(-Fit_Parameters!$L167*'Tabulated f values'!J$3*'Tabulated f values'!J$3)+Fit_Parameters!$M167</f>
        <v>50.842768499888756</v>
      </c>
      <c r="K164" s="5">
        <f>Fit_Parameters!$C167*EXP(-Fit_Parameters!$D167*'Tabulated f values'!K$3*'Tabulated f values'!K$3)+Fit_Parameters!$E167*EXP(-Fit_Parameters!$F167*'Tabulated f values'!K$3*'Tabulated f values'!K$3)+Fit_Parameters!$G167*EXP(-Fit_Parameters!$H167*'Tabulated f values'!K$3*'Tabulated f values'!K$3)+Fit_Parameters!$I167*EXP(-Fit_Parameters!$J167*'Tabulated f values'!K$3*'Tabulated f values'!K$3)+Fit_Parameters!$K167*EXP(-Fit_Parameters!$L167*'Tabulated f values'!K$3*'Tabulated f values'!K$3)+Fit_Parameters!$M167</f>
        <v>47.7224914391468</v>
      </c>
      <c r="L164" s="5">
        <f>Fit_Parameters!$C167*EXP(-Fit_Parameters!$D167*'Tabulated f values'!L$3*'Tabulated f values'!L$3)+Fit_Parameters!$E167*EXP(-Fit_Parameters!$F167*'Tabulated f values'!L$3*'Tabulated f values'!L$3)+Fit_Parameters!$G167*EXP(-Fit_Parameters!$H167*'Tabulated f values'!L$3*'Tabulated f values'!L$3)+Fit_Parameters!$I167*EXP(-Fit_Parameters!$J167*'Tabulated f values'!L$3*'Tabulated f values'!L$3)+Fit_Parameters!$K167*EXP(-Fit_Parameters!$L167*'Tabulated f values'!L$3*'Tabulated f values'!L$3)+Fit_Parameters!$M167</f>
        <v>44.816115034866762</v>
      </c>
      <c r="M164" s="5">
        <f>Fit_Parameters!$C167*EXP(-Fit_Parameters!$D167*'Tabulated f values'!M$3*'Tabulated f values'!M$3)+Fit_Parameters!$E167*EXP(-Fit_Parameters!$F167*'Tabulated f values'!M$3*'Tabulated f values'!M$3)+Fit_Parameters!$G167*EXP(-Fit_Parameters!$H167*'Tabulated f values'!M$3*'Tabulated f values'!M$3)+Fit_Parameters!$I167*EXP(-Fit_Parameters!$J167*'Tabulated f values'!M$3*'Tabulated f values'!M$3)+Fit_Parameters!$K167*EXP(-Fit_Parameters!$L167*'Tabulated f values'!M$3*'Tabulated f values'!M$3)+Fit_Parameters!$M167</f>
        <v>42.138602630693804</v>
      </c>
      <c r="N164" s="5">
        <f>Fit_Parameters!$C167*EXP(-Fit_Parameters!$D167*'Tabulated f values'!N$3*'Tabulated f values'!N$3)+Fit_Parameters!$E167*EXP(-Fit_Parameters!$F167*'Tabulated f values'!N$3*'Tabulated f values'!N$3)+Fit_Parameters!$G167*EXP(-Fit_Parameters!$H167*'Tabulated f values'!N$3*'Tabulated f values'!N$3)+Fit_Parameters!$I167*EXP(-Fit_Parameters!$J167*'Tabulated f values'!N$3*'Tabulated f values'!N$3)+Fit_Parameters!$K167*EXP(-Fit_Parameters!$L167*'Tabulated f values'!N$3*'Tabulated f values'!N$3)+Fit_Parameters!$M167</f>
        <v>39.68169335892788</v>
      </c>
      <c r="O164" s="5">
        <f>Fit_Parameters!$C167*EXP(-Fit_Parameters!$D167*'Tabulated f values'!O$3*'Tabulated f values'!O$3)+Fit_Parameters!$E167*EXP(-Fit_Parameters!$F167*'Tabulated f values'!O$3*'Tabulated f values'!O$3)+Fit_Parameters!$G167*EXP(-Fit_Parameters!$H167*'Tabulated f values'!O$3*'Tabulated f values'!O$3)+Fit_Parameters!$I167*EXP(-Fit_Parameters!$J167*'Tabulated f values'!O$3*'Tabulated f values'!O$3)+Fit_Parameters!$K167*EXP(-Fit_Parameters!$L167*'Tabulated f values'!O$3*'Tabulated f values'!O$3)+Fit_Parameters!$M167</f>
        <v>37.425355112600066</v>
      </c>
      <c r="P164" s="5">
        <f>Fit_Parameters!$C167*EXP(-Fit_Parameters!$D167*'Tabulated f values'!P$3*'Tabulated f values'!P$3)+Fit_Parameters!$E167*EXP(-Fit_Parameters!$F167*'Tabulated f values'!P$3*'Tabulated f values'!P$3)+Fit_Parameters!$G167*EXP(-Fit_Parameters!$H167*'Tabulated f values'!P$3*'Tabulated f values'!P$3)+Fit_Parameters!$I167*EXP(-Fit_Parameters!$J167*'Tabulated f values'!P$3*'Tabulated f values'!P$3)+Fit_Parameters!$K167*EXP(-Fit_Parameters!$L167*'Tabulated f values'!P$3*'Tabulated f values'!P$3)+Fit_Parameters!$M167</f>
        <v>35.346140057429359</v>
      </c>
      <c r="Q164" s="5">
        <f>Fit_Parameters!$C167*EXP(-Fit_Parameters!$D167*'Tabulated f values'!Q$3*'Tabulated f values'!Q$3)+Fit_Parameters!$E167*EXP(-Fit_Parameters!$F167*'Tabulated f values'!Q$3*'Tabulated f values'!Q$3)+Fit_Parameters!$G167*EXP(-Fit_Parameters!$H167*'Tabulated f values'!Q$3*'Tabulated f values'!Q$3)+Fit_Parameters!$I167*EXP(-Fit_Parameters!$J167*'Tabulated f values'!Q$3*'Tabulated f values'!Q$3)+Fit_Parameters!$K167*EXP(-Fit_Parameters!$L167*'Tabulated f values'!Q$3*'Tabulated f values'!Q$3)+Fit_Parameters!$M167</f>
        <v>33.422491464606601</v>
      </c>
      <c r="R164" s="5">
        <f>Fit_Parameters!$C167*EXP(-Fit_Parameters!$D167*'Tabulated f values'!R$3*'Tabulated f values'!R$3)+Fit_Parameters!$E167*EXP(-Fit_Parameters!$F167*'Tabulated f values'!R$3*'Tabulated f values'!R$3)+Fit_Parameters!$G167*EXP(-Fit_Parameters!$H167*'Tabulated f values'!R$3*'Tabulated f values'!R$3)+Fit_Parameters!$I167*EXP(-Fit_Parameters!$J167*'Tabulated f values'!R$3*'Tabulated f values'!R$3)+Fit_Parameters!$K167*EXP(-Fit_Parameters!$L167*'Tabulated f values'!R$3*'Tabulated f values'!R$3)+Fit_Parameters!$M167</f>
        <v>31.637373870269947</v>
      </c>
      <c r="S164" s="5">
        <f>Fit_Parameters!$C167*EXP(-Fit_Parameters!$D167*'Tabulated f values'!S$3*'Tabulated f values'!S$3)+Fit_Parameters!$E167*EXP(-Fit_Parameters!$F167*'Tabulated f values'!S$3*'Tabulated f values'!S$3)+Fit_Parameters!$G167*EXP(-Fit_Parameters!$H167*'Tabulated f values'!S$3*'Tabulated f values'!S$3)+Fit_Parameters!$I167*EXP(-Fit_Parameters!$J167*'Tabulated f values'!S$3*'Tabulated f values'!S$3)+Fit_Parameters!$K167*EXP(-Fit_Parameters!$L167*'Tabulated f values'!S$3*'Tabulated f values'!S$3)+Fit_Parameters!$M167</f>
        <v>29.978823546954608</v>
      </c>
      <c r="T164" s="5">
        <f>Fit_Parameters!$C167*EXP(-Fit_Parameters!$D167*'Tabulated f values'!T$3*'Tabulated f values'!T$3)+Fit_Parameters!$E167*EXP(-Fit_Parameters!$F167*'Tabulated f values'!T$3*'Tabulated f values'!T$3)+Fit_Parameters!$G167*EXP(-Fit_Parameters!$H167*'Tabulated f values'!T$3*'Tabulated f values'!T$3)+Fit_Parameters!$I167*EXP(-Fit_Parameters!$J167*'Tabulated f values'!T$3*'Tabulated f values'!T$3)+Fit_Parameters!$K167*EXP(-Fit_Parameters!$L167*'Tabulated f values'!T$3*'Tabulated f values'!T$3)+Fit_Parameters!$M167</f>
        <v>28.439152822246704</v>
      </c>
      <c r="U164" s="5">
        <f>Fit_Parameters!$C167*EXP(-Fit_Parameters!$D167*'Tabulated f values'!U$3*'Tabulated f values'!U$3)+Fit_Parameters!$E167*EXP(-Fit_Parameters!$F167*'Tabulated f values'!U$3*'Tabulated f values'!U$3)+Fit_Parameters!$G167*EXP(-Fit_Parameters!$H167*'Tabulated f values'!U$3*'Tabulated f values'!U$3)+Fit_Parameters!$I167*EXP(-Fit_Parameters!$J167*'Tabulated f values'!U$3*'Tabulated f values'!U$3)+Fit_Parameters!$K167*EXP(-Fit_Parameters!$L167*'Tabulated f values'!U$3*'Tabulated f values'!U$3)+Fit_Parameters!$M167</f>
        <v>27.013528376025057</v>
      </c>
      <c r="V164" s="5">
        <f>Fit_Parameters!$C167*EXP(-Fit_Parameters!$D167*'Tabulated f values'!V$3*'Tabulated f values'!V$3)+Fit_Parameters!$E167*EXP(-Fit_Parameters!$F167*'Tabulated f values'!V$3*'Tabulated f values'!V$3)+Fit_Parameters!$G167*EXP(-Fit_Parameters!$H167*'Tabulated f values'!V$3*'Tabulated f values'!V$3)+Fit_Parameters!$I167*EXP(-Fit_Parameters!$J167*'Tabulated f values'!V$3*'Tabulated f values'!V$3)+Fit_Parameters!$K167*EXP(-Fit_Parameters!$L167*'Tabulated f values'!V$3*'Tabulated f values'!V$3)+Fit_Parameters!$M167</f>
        <v>25.698488195132434</v>
      </c>
      <c r="W164" s="5">
        <f>Fit_Parameters!$C167*EXP(-Fit_Parameters!$D167*'Tabulated f values'!W$3*'Tabulated f values'!W$3)+Fit_Parameters!$E167*EXP(-Fit_Parameters!$F167*'Tabulated f values'!W$3*'Tabulated f values'!W$3)+Fit_Parameters!$G167*EXP(-Fit_Parameters!$H167*'Tabulated f values'!W$3*'Tabulated f values'!W$3)+Fit_Parameters!$I167*EXP(-Fit_Parameters!$J167*'Tabulated f values'!W$3*'Tabulated f values'!W$3)+Fit_Parameters!$K167*EXP(-Fit_Parameters!$L167*'Tabulated f values'!W$3*'Tabulated f values'!W$3)+Fit_Parameters!$M167</f>
        <v>24.4907392702493</v>
      </c>
      <c r="X164" s="5">
        <f>Fit_Parameters!$C167*EXP(-Fit_Parameters!$D167*'Tabulated f values'!X$3*'Tabulated f values'!X$3)+Fit_Parameters!$E167*EXP(-Fit_Parameters!$F167*'Tabulated f values'!X$3*'Tabulated f values'!X$3)+Fit_Parameters!$G167*EXP(-Fit_Parameters!$H167*'Tabulated f values'!X$3*'Tabulated f values'!X$3)+Fit_Parameters!$I167*EXP(-Fit_Parameters!$J167*'Tabulated f values'!X$3*'Tabulated f values'!X$3)+Fit_Parameters!$K167*EXP(-Fit_Parameters!$L167*'Tabulated f values'!X$3*'Tabulated f values'!X$3)+Fit_Parameters!$M167</f>
        <v>23.386370314400601</v>
      </c>
      <c r="Y164" s="5">
        <f>Fit_Parameters!$C167*EXP(-Fit_Parameters!$D167*'Tabulated f values'!Y$3*'Tabulated f values'!Y$3)+Fit_Parameters!$E167*EXP(-Fit_Parameters!$F167*'Tabulated f values'!Y$3*'Tabulated f values'!Y$3)+Fit_Parameters!$G167*EXP(-Fit_Parameters!$H167*'Tabulated f values'!Y$3*'Tabulated f values'!Y$3)+Fit_Parameters!$I167*EXP(-Fit_Parameters!$J167*'Tabulated f values'!Y$3*'Tabulated f values'!Y$3)+Fit_Parameters!$K167*EXP(-Fit_Parameters!$L167*'Tabulated f values'!Y$3*'Tabulated f values'!Y$3)+Fit_Parameters!$M167</f>
        <v>22.380468298621416</v>
      </c>
      <c r="Z164" s="5">
        <f>Fit_Parameters!$C167*EXP(-Fit_Parameters!$D167*'Tabulated f values'!Z$3*'Tabulated f values'!Z$3)+Fit_Parameters!$E167*EXP(-Fit_Parameters!$F167*'Tabulated f values'!Z$3*'Tabulated f values'!Z$3)+Fit_Parameters!$G167*EXP(-Fit_Parameters!$H167*'Tabulated f values'!Z$3*'Tabulated f values'!Z$3)+Fit_Parameters!$I167*EXP(-Fit_Parameters!$J167*'Tabulated f values'!Z$3*'Tabulated f values'!Z$3)+Fit_Parameters!$K167*EXP(-Fit_Parameters!$L167*'Tabulated f values'!Z$3*'Tabulated f values'!Z$3)+Fit_Parameters!$M167</f>
        <v>21.467052498407853</v>
      </c>
      <c r="AA164" s="5">
        <f>Fit_Parameters!$C167*EXP(-Fit_Parameters!$D167*'Tabulated f values'!AA$3*'Tabulated f values'!AA$3)+Fit_Parameters!$E167*EXP(-Fit_Parameters!$F167*'Tabulated f values'!AA$3*'Tabulated f values'!AA$3)+Fit_Parameters!$G167*EXP(-Fit_Parameters!$H167*'Tabulated f values'!AA$3*'Tabulated f values'!AA$3)+Fit_Parameters!$I167*EXP(-Fit_Parameters!$J167*'Tabulated f values'!AA$3*'Tabulated f values'!AA$3)+Fit_Parameters!$K167*EXP(-Fit_Parameters!$L167*'Tabulated f values'!AA$3*'Tabulated f values'!AA$3)+Fit_Parameters!$M167</f>
        <v>20.639218980101575</v>
      </c>
      <c r="AB164" s="5">
        <f>Fit_Parameters!$C167*EXP(-Fit_Parameters!$D167*'Tabulated f values'!AB$3*'Tabulated f values'!AB$3)+Fit_Parameters!$E167*EXP(-Fit_Parameters!$F167*'Tabulated f values'!AB$3*'Tabulated f values'!AB$3)+Fit_Parameters!$G167*EXP(-Fit_Parameters!$H167*'Tabulated f values'!AB$3*'Tabulated f values'!AB$3)+Fit_Parameters!$I167*EXP(-Fit_Parameters!$J167*'Tabulated f values'!AB$3*'Tabulated f values'!AB$3)+Fit_Parameters!$K167*EXP(-Fit_Parameters!$L167*'Tabulated f values'!AB$3*'Tabulated f values'!AB$3)+Fit_Parameters!$M167</f>
        <v>19.88939923703672</v>
      </c>
      <c r="AC164" s="5">
        <f>Fit_Parameters!$C167*EXP(-Fit_Parameters!$D167*'Tabulated f values'!AC$3*'Tabulated f values'!AC$3)+Fit_Parameters!$E167*EXP(-Fit_Parameters!$F167*'Tabulated f values'!AC$3*'Tabulated f values'!AC$3)+Fit_Parameters!$G167*EXP(-Fit_Parameters!$H167*'Tabulated f values'!AC$3*'Tabulated f values'!AC$3)+Fit_Parameters!$I167*EXP(-Fit_Parameters!$J167*'Tabulated f values'!AC$3*'Tabulated f values'!AC$3)+Fit_Parameters!$K167*EXP(-Fit_Parameters!$L167*'Tabulated f values'!AC$3*'Tabulated f values'!AC$3)+Fit_Parameters!$M167</f>
        <v>19.209660086835122</v>
      </c>
      <c r="AD164" s="5"/>
      <c r="AE164" s="5"/>
      <c r="AF164" s="5"/>
      <c r="AG164" s="5"/>
    </row>
    <row r="165" spans="1:33" x14ac:dyDescent="0.25">
      <c r="A165">
        <f>Fit_Parameters!A168</f>
        <v>73</v>
      </c>
      <c r="B165" t="str">
        <f>Fit_Parameters!B168</f>
        <v>Ta</v>
      </c>
      <c r="C165" s="5">
        <f>Fit_Parameters!$C168*EXP(-Fit_Parameters!$D168*'Tabulated f values'!C$3*'Tabulated f values'!C$3)+Fit_Parameters!$E168*EXP(-Fit_Parameters!$F168*'Tabulated f values'!C$3*'Tabulated f values'!C$3)+Fit_Parameters!$G168*EXP(-Fit_Parameters!$H168*'Tabulated f values'!C$3*'Tabulated f values'!C$3)+Fit_Parameters!$I168*EXP(-Fit_Parameters!$J168*'Tabulated f values'!C$3*'Tabulated f values'!C$3)+Fit_Parameters!$K168*EXP(-Fit_Parameters!$L168*'Tabulated f values'!C$3*'Tabulated f values'!C$3)+Fit_Parameters!$M168</f>
        <v>72.973438999999985</v>
      </c>
      <c r="D165" s="5">
        <f>Fit_Parameters!$C168*EXP(-Fit_Parameters!$D168*'Tabulated f values'!D$3*'Tabulated f values'!D$3)+Fit_Parameters!$E168*EXP(-Fit_Parameters!$F168*'Tabulated f values'!D$3*'Tabulated f values'!D$3)+Fit_Parameters!$G168*EXP(-Fit_Parameters!$H168*'Tabulated f values'!D$3*'Tabulated f values'!D$3)+Fit_Parameters!$I168*EXP(-Fit_Parameters!$J168*'Tabulated f values'!D$3*'Tabulated f values'!D$3)+Fit_Parameters!$K168*EXP(-Fit_Parameters!$L168*'Tabulated f values'!D$3*'Tabulated f values'!D$3)+Fit_Parameters!$M168</f>
        <v>71.76969071881345</v>
      </c>
      <c r="E165" s="5">
        <f>Fit_Parameters!$C168*EXP(-Fit_Parameters!$D168*'Tabulated f values'!E$3*'Tabulated f values'!E$3)+Fit_Parameters!$E168*EXP(-Fit_Parameters!$F168*'Tabulated f values'!E$3*'Tabulated f values'!E$3)+Fit_Parameters!$G168*EXP(-Fit_Parameters!$H168*'Tabulated f values'!E$3*'Tabulated f values'!E$3)+Fit_Parameters!$I168*EXP(-Fit_Parameters!$J168*'Tabulated f values'!E$3*'Tabulated f values'!E$3)+Fit_Parameters!$K168*EXP(-Fit_Parameters!$L168*'Tabulated f values'!E$3*'Tabulated f values'!E$3)+Fit_Parameters!$M168</f>
        <v>68.791714752864493</v>
      </c>
      <c r="F165" s="5">
        <f>Fit_Parameters!$C168*EXP(-Fit_Parameters!$D168*'Tabulated f values'!F$3*'Tabulated f values'!F$3)+Fit_Parameters!$E168*EXP(-Fit_Parameters!$F168*'Tabulated f values'!F$3*'Tabulated f values'!F$3)+Fit_Parameters!$G168*EXP(-Fit_Parameters!$H168*'Tabulated f values'!F$3*'Tabulated f values'!F$3)+Fit_Parameters!$I168*EXP(-Fit_Parameters!$J168*'Tabulated f values'!F$3*'Tabulated f values'!F$3)+Fit_Parameters!$K168*EXP(-Fit_Parameters!$L168*'Tabulated f values'!F$3*'Tabulated f values'!F$3)+Fit_Parameters!$M168</f>
        <v>65.203016604297886</v>
      </c>
      <c r="G165" s="5">
        <f>Fit_Parameters!$C168*EXP(-Fit_Parameters!$D168*'Tabulated f values'!G$3*'Tabulated f values'!G$3)+Fit_Parameters!$E168*EXP(-Fit_Parameters!$F168*'Tabulated f values'!G$3*'Tabulated f values'!G$3)+Fit_Parameters!$G168*EXP(-Fit_Parameters!$H168*'Tabulated f values'!G$3*'Tabulated f values'!G$3)+Fit_Parameters!$I168*EXP(-Fit_Parameters!$J168*'Tabulated f values'!G$3*'Tabulated f values'!G$3)+Fit_Parameters!$K168*EXP(-Fit_Parameters!$L168*'Tabulated f values'!G$3*'Tabulated f values'!G$3)+Fit_Parameters!$M168</f>
        <v>61.651583022719969</v>
      </c>
      <c r="H165" s="5">
        <f>Fit_Parameters!$C168*EXP(-Fit_Parameters!$D168*'Tabulated f values'!H$3*'Tabulated f values'!H$3)+Fit_Parameters!$E168*EXP(-Fit_Parameters!$F168*'Tabulated f values'!H$3*'Tabulated f values'!H$3)+Fit_Parameters!$G168*EXP(-Fit_Parameters!$H168*'Tabulated f values'!H$3*'Tabulated f values'!H$3)+Fit_Parameters!$I168*EXP(-Fit_Parameters!$J168*'Tabulated f values'!H$3*'Tabulated f values'!H$3)+Fit_Parameters!$K168*EXP(-Fit_Parameters!$L168*'Tabulated f values'!H$3*'Tabulated f values'!H$3)+Fit_Parameters!$M168</f>
        <v>58.211571618992558</v>
      </c>
      <c r="I165" s="5">
        <f>Fit_Parameters!$C168*EXP(-Fit_Parameters!$D168*'Tabulated f values'!I$3*'Tabulated f values'!I$3)+Fit_Parameters!$E168*EXP(-Fit_Parameters!$F168*'Tabulated f values'!I$3*'Tabulated f values'!I$3)+Fit_Parameters!$G168*EXP(-Fit_Parameters!$H168*'Tabulated f values'!I$3*'Tabulated f values'!I$3)+Fit_Parameters!$I168*EXP(-Fit_Parameters!$J168*'Tabulated f values'!I$3*'Tabulated f values'!I$3)+Fit_Parameters!$K168*EXP(-Fit_Parameters!$L168*'Tabulated f values'!I$3*'Tabulated f values'!I$3)+Fit_Parameters!$M168</f>
        <v>54.836820908697199</v>
      </c>
      <c r="J165" s="5">
        <f>Fit_Parameters!$C168*EXP(-Fit_Parameters!$D168*'Tabulated f values'!J$3*'Tabulated f values'!J$3)+Fit_Parameters!$E168*EXP(-Fit_Parameters!$F168*'Tabulated f values'!J$3*'Tabulated f values'!J$3)+Fit_Parameters!$G168*EXP(-Fit_Parameters!$H168*'Tabulated f values'!J$3*'Tabulated f values'!J$3)+Fit_Parameters!$I168*EXP(-Fit_Parameters!$J168*'Tabulated f values'!J$3*'Tabulated f values'!J$3)+Fit_Parameters!$K168*EXP(-Fit_Parameters!$L168*'Tabulated f values'!J$3*'Tabulated f values'!J$3)+Fit_Parameters!$M168</f>
        <v>51.563026262638992</v>
      </c>
      <c r="K165" s="5">
        <f>Fit_Parameters!$C168*EXP(-Fit_Parameters!$D168*'Tabulated f values'!K$3*'Tabulated f values'!K$3)+Fit_Parameters!$E168*EXP(-Fit_Parameters!$F168*'Tabulated f values'!K$3*'Tabulated f values'!K$3)+Fit_Parameters!$G168*EXP(-Fit_Parameters!$H168*'Tabulated f values'!K$3*'Tabulated f values'!K$3)+Fit_Parameters!$I168*EXP(-Fit_Parameters!$J168*'Tabulated f values'!K$3*'Tabulated f values'!K$3)+Fit_Parameters!$K168*EXP(-Fit_Parameters!$L168*'Tabulated f values'!K$3*'Tabulated f values'!K$3)+Fit_Parameters!$M168</f>
        <v>48.46282427402047</v>
      </c>
      <c r="L165" s="5">
        <f>Fit_Parameters!$C168*EXP(-Fit_Parameters!$D168*'Tabulated f values'!L$3*'Tabulated f values'!L$3)+Fit_Parameters!$E168*EXP(-Fit_Parameters!$F168*'Tabulated f values'!L$3*'Tabulated f values'!L$3)+Fit_Parameters!$G168*EXP(-Fit_Parameters!$H168*'Tabulated f values'!L$3*'Tabulated f values'!L$3)+Fit_Parameters!$I168*EXP(-Fit_Parameters!$J168*'Tabulated f values'!L$3*'Tabulated f values'!L$3)+Fit_Parameters!$K168*EXP(-Fit_Parameters!$L168*'Tabulated f values'!L$3*'Tabulated f values'!L$3)+Fit_Parameters!$M168</f>
        <v>45.58426269769614</v>
      </c>
      <c r="M165" s="5">
        <f>Fit_Parameters!$C168*EXP(-Fit_Parameters!$D168*'Tabulated f values'!M$3*'Tabulated f values'!M$3)+Fit_Parameters!$E168*EXP(-Fit_Parameters!$F168*'Tabulated f values'!M$3*'Tabulated f values'!M$3)+Fit_Parameters!$G168*EXP(-Fit_Parameters!$H168*'Tabulated f values'!M$3*'Tabulated f values'!M$3)+Fit_Parameters!$I168*EXP(-Fit_Parameters!$J168*'Tabulated f values'!M$3*'Tabulated f values'!M$3)+Fit_Parameters!$K168*EXP(-Fit_Parameters!$L168*'Tabulated f values'!M$3*'Tabulated f values'!M$3)+Fit_Parameters!$M168</f>
        <v>42.937399887743815</v>
      </c>
      <c r="N165" s="5">
        <f>Fit_Parameters!$C168*EXP(-Fit_Parameters!$D168*'Tabulated f values'!N$3*'Tabulated f values'!N$3)+Fit_Parameters!$E168*EXP(-Fit_Parameters!$F168*'Tabulated f values'!N$3*'Tabulated f values'!N$3)+Fit_Parameters!$G168*EXP(-Fit_Parameters!$H168*'Tabulated f values'!N$3*'Tabulated f values'!N$3)+Fit_Parameters!$I168*EXP(-Fit_Parameters!$J168*'Tabulated f values'!N$3*'Tabulated f values'!N$3)+Fit_Parameters!$K168*EXP(-Fit_Parameters!$L168*'Tabulated f values'!N$3*'Tabulated f values'!N$3)+Fit_Parameters!$M168</f>
        <v>40.505604814964421</v>
      </c>
      <c r="O165" s="5">
        <f>Fit_Parameters!$C168*EXP(-Fit_Parameters!$D168*'Tabulated f values'!O$3*'Tabulated f values'!O$3)+Fit_Parameters!$E168*EXP(-Fit_Parameters!$F168*'Tabulated f values'!O$3*'Tabulated f values'!O$3)+Fit_Parameters!$G168*EXP(-Fit_Parameters!$H168*'Tabulated f values'!O$3*'Tabulated f values'!O$3)+Fit_Parameters!$I168*EXP(-Fit_Parameters!$J168*'Tabulated f values'!O$3*'Tabulated f values'!O$3)+Fit_Parameters!$K168*EXP(-Fit_Parameters!$L168*'Tabulated f values'!O$3*'Tabulated f values'!O$3)+Fit_Parameters!$M168</f>
        <v>38.260739915982107</v>
      </c>
      <c r="P165" s="5">
        <f>Fit_Parameters!$C168*EXP(-Fit_Parameters!$D168*'Tabulated f values'!P$3*'Tabulated f values'!P$3)+Fit_Parameters!$E168*EXP(-Fit_Parameters!$F168*'Tabulated f values'!P$3*'Tabulated f values'!P$3)+Fit_Parameters!$G168*EXP(-Fit_Parameters!$H168*'Tabulated f values'!P$3*'Tabulated f values'!P$3)+Fit_Parameters!$I168*EXP(-Fit_Parameters!$J168*'Tabulated f values'!P$3*'Tabulated f values'!P$3)+Fit_Parameters!$K168*EXP(-Fit_Parameters!$L168*'Tabulated f values'!P$3*'Tabulated f values'!P$3)+Fit_Parameters!$M168</f>
        <v>36.1746425298387</v>
      </c>
      <c r="Q165" s="5">
        <f>Fit_Parameters!$C168*EXP(-Fit_Parameters!$D168*'Tabulated f values'!Q$3*'Tabulated f values'!Q$3)+Fit_Parameters!$E168*EXP(-Fit_Parameters!$F168*'Tabulated f values'!Q$3*'Tabulated f values'!Q$3)+Fit_Parameters!$G168*EXP(-Fit_Parameters!$H168*'Tabulated f values'!Q$3*'Tabulated f values'!Q$3)+Fit_Parameters!$I168*EXP(-Fit_Parameters!$J168*'Tabulated f values'!Q$3*'Tabulated f values'!Q$3)+Fit_Parameters!$K168*EXP(-Fit_Parameters!$L168*'Tabulated f values'!Q$3*'Tabulated f values'!Q$3)+Fit_Parameters!$M168</f>
        <v>34.225359153649897</v>
      </c>
      <c r="R165" s="5">
        <f>Fit_Parameters!$C168*EXP(-Fit_Parameters!$D168*'Tabulated f values'!R$3*'Tabulated f values'!R$3)+Fit_Parameters!$E168*EXP(-Fit_Parameters!$F168*'Tabulated f values'!R$3*'Tabulated f values'!R$3)+Fit_Parameters!$G168*EXP(-Fit_Parameters!$H168*'Tabulated f values'!R$3*'Tabulated f values'!R$3)+Fit_Parameters!$I168*EXP(-Fit_Parameters!$J168*'Tabulated f values'!R$3*'Tabulated f values'!R$3)+Fit_Parameters!$K168*EXP(-Fit_Parameters!$L168*'Tabulated f values'!R$3*'Tabulated f values'!R$3)+Fit_Parameters!$M168</f>
        <v>32.398918722744206</v>
      </c>
      <c r="S165" s="5">
        <f>Fit_Parameters!$C168*EXP(-Fit_Parameters!$D168*'Tabulated f values'!S$3*'Tabulated f values'!S$3)+Fit_Parameters!$E168*EXP(-Fit_Parameters!$F168*'Tabulated f values'!S$3*'Tabulated f values'!S$3)+Fit_Parameters!$G168*EXP(-Fit_Parameters!$H168*'Tabulated f values'!S$3*'Tabulated f values'!S$3)+Fit_Parameters!$I168*EXP(-Fit_Parameters!$J168*'Tabulated f values'!S$3*'Tabulated f values'!S$3)+Fit_Parameters!$K168*EXP(-Fit_Parameters!$L168*'Tabulated f values'!S$3*'Tabulated f values'!S$3)+Fit_Parameters!$M168</f>
        <v>30.688255817741073</v>
      </c>
      <c r="T165" s="5">
        <f>Fit_Parameters!$C168*EXP(-Fit_Parameters!$D168*'Tabulated f values'!T$3*'Tabulated f values'!T$3)+Fit_Parameters!$E168*EXP(-Fit_Parameters!$F168*'Tabulated f values'!T$3*'Tabulated f values'!T$3)+Fit_Parameters!$G168*EXP(-Fit_Parameters!$H168*'Tabulated f values'!T$3*'Tabulated f values'!T$3)+Fit_Parameters!$I168*EXP(-Fit_Parameters!$J168*'Tabulated f values'!T$3*'Tabulated f values'!T$3)+Fit_Parameters!$K168*EXP(-Fit_Parameters!$L168*'Tabulated f values'!T$3*'Tabulated f values'!T$3)+Fit_Parameters!$M168</f>
        <v>29.090877883659793</v>
      </c>
      <c r="U165" s="5">
        <f>Fit_Parameters!$C168*EXP(-Fit_Parameters!$D168*'Tabulated f values'!U$3*'Tabulated f values'!U$3)+Fit_Parameters!$E168*EXP(-Fit_Parameters!$F168*'Tabulated f values'!U$3*'Tabulated f values'!U$3)+Fit_Parameters!$G168*EXP(-Fit_Parameters!$H168*'Tabulated f values'!U$3*'Tabulated f values'!U$3)+Fit_Parameters!$I168*EXP(-Fit_Parameters!$J168*'Tabulated f values'!U$3*'Tabulated f values'!U$3)+Fit_Parameters!$K168*EXP(-Fit_Parameters!$L168*'Tabulated f values'!U$3*'Tabulated f values'!U$3)+Fit_Parameters!$M168</f>
        <v>27.606426980581269</v>
      </c>
      <c r="V165" s="5">
        <f>Fit_Parameters!$C168*EXP(-Fit_Parameters!$D168*'Tabulated f values'!V$3*'Tabulated f values'!V$3)+Fit_Parameters!$E168*EXP(-Fit_Parameters!$F168*'Tabulated f values'!V$3*'Tabulated f values'!V$3)+Fit_Parameters!$G168*EXP(-Fit_Parameters!$H168*'Tabulated f values'!V$3*'Tabulated f values'!V$3)+Fit_Parameters!$I168*EXP(-Fit_Parameters!$J168*'Tabulated f values'!V$3*'Tabulated f values'!V$3)+Fit_Parameters!$K168*EXP(-Fit_Parameters!$L168*'Tabulated f values'!V$3*'Tabulated f values'!V$3)+Fit_Parameters!$M168</f>
        <v>26.234752030952485</v>
      </c>
      <c r="W165" s="5">
        <f>Fit_Parameters!$C168*EXP(-Fit_Parameters!$D168*'Tabulated f values'!W$3*'Tabulated f values'!W$3)+Fit_Parameters!$E168*EXP(-Fit_Parameters!$F168*'Tabulated f values'!W$3*'Tabulated f values'!W$3)+Fit_Parameters!$G168*EXP(-Fit_Parameters!$H168*'Tabulated f values'!W$3*'Tabulated f values'!W$3)+Fit_Parameters!$I168*EXP(-Fit_Parameters!$J168*'Tabulated f values'!W$3*'Tabulated f values'!W$3)+Fit_Parameters!$K168*EXP(-Fit_Parameters!$L168*'Tabulated f values'!W$3*'Tabulated f values'!W$3)+Fit_Parameters!$M168</f>
        <v>24.974681895480082</v>
      </c>
      <c r="X165" s="5">
        <f>Fit_Parameters!$C168*EXP(-Fit_Parameters!$D168*'Tabulated f values'!X$3*'Tabulated f values'!X$3)+Fit_Parameters!$E168*EXP(-Fit_Parameters!$F168*'Tabulated f values'!X$3*'Tabulated f values'!X$3)+Fit_Parameters!$G168*EXP(-Fit_Parameters!$H168*'Tabulated f values'!X$3*'Tabulated f values'!X$3)+Fit_Parameters!$I168*EXP(-Fit_Parameters!$J168*'Tabulated f values'!X$3*'Tabulated f values'!X$3)+Fit_Parameters!$K168*EXP(-Fit_Parameters!$L168*'Tabulated f values'!X$3*'Tabulated f values'!X$3)+Fit_Parameters!$M168</f>
        <v>23.823436687174841</v>
      </c>
      <c r="Y165" s="5">
        <f>Fit_Parameters!$C168*EXP(-Fit_Parameters!$D168*'Tabulated f values'!Y$3*'Tabulated f values'!Y$3)+Fit_Parameters!$E168*EXP(-Fit_Parameters!$F168*'Tabulated f values'!Y$3*'Tabulated f values'!Y$3)+Fit_Parameters!$G168*EXP(-Fit_Parameters!$H168*'Tabulated f values'!Y$3*'Tabulated f values'!Y$3)+Fit_Parameters!$I168*EXP(-Fit_Parameters!$J168*'Tabulated f values'!Y$3*'Tabulated f values'!Y$3)+Fit_Parameters!$K168*EXP(-Fit_Parameters!$L168*'Tabulated f values'!Y$3*'Tabulated f values'!Y$3)+Fit_Parameters!$M168</f>
        <v>22.776511296062331</v>
      </c>
      <c r="Z165" s="5">
        <f>Fit_Parameters!$C168*EXP(-Fit_Parameters!$D168*'Tabulated f values'!Z$3*'Tabulated f values'!Z$3)+Fit_Parameters!$E168*EXP(-Fit_Parameters!$F168*'Tabulated f values'!Z$3*'Tabulated f values'!Z$3)+Fit_Parameters!$G168*EXP(-Fit_Parameters!$H168*'Tabulated f values'!Z$3*'Tabulated f values'!Z$3)+Fit_Parameters!$I168*EXP(-Fit_Parameters!$J168*'Tabulated f values'!Z$3*'Tabulated f values'!Z$3)+Fit_Parameters!$K168*EXP(-Fit_Parameters!$L168*'Tabulated f values'!Z$3*'Tabulated f values'!Z$3)+Fit_Parameters!$M168</f>
        <v>21.827855801848678</v>
      </c>
      <c r="AA165" s="5">
        <f>Fit_Parameters!$C168*EXP(-Fit_Parameters!$D168*'Tabulated f values'!AA$3*'Tabulated f values'!AA$3)+Fit_Parameters!$E168*EXP(-Fit_Parameters!$F168*'Tabulated f values'!AA$3*'Tabulated f values'!AA$3)+Fit_Parameters!$G168*EXP(-Fit_Parameters!$H168*'Tabulated f values'!AA$3*'Tabulated f values'!AA$3)+Fit_Parameters!$I168*EXP(-Fit_Parameters!$J168*'Tabulated f values'!AA$3*'Tabulated f values'!AA$3)+Fit_Parameters!$K168*EXP(-Fit_Parameters!$L168*'Tabulated f values'!AA$3*'Tabulated f values'!AA$3)+Fit_Parameters!$M168</f>
        <v>20.970210988042915</v>
      </c>
      <c r="AB165" s="5">
        <f>Fit_Parameters!$C168*EXP(-Fit_Parameters!$D168*'Tabulated f values'!AB$3*'Tabulated f values'!AB$3)+Fit_Parameters!$E168*EXP(-Fit_Parameters!$F168*'Tabulated f values'!AB$3*'Tabulated f values'!AB$3)+Fit_Parameters!$G168*EXP(-Fit_Parameters!$H168*'Tabulated f values'!AB$3*'Tabulated f values'!AB$3)+Fit_Parameters!$I168*EXP(-Fit_Parameters!$J168*'Tabulated f values'!AB$3*'Tabulated f values'!AB$3)+Fit_Parameters!$K168*EXP(-Fit_Parameters!$L168*'Tabulated f values'!AB$3*'Tabulated f values'!AB$3)+Fit_Parameters!$M168</f>
        <v>20.1955003082738</v>
      </c>
      <c r="AC165" s="5">
        <f>Fit_Parameters!$C168*EXP(-Fit_Parameters!$D168*'Tabulated f values'!AC$3*'Tabulated f values'!AC$3)+Fit_Parameters!$E168*EXP(-Fit_Parameters!$F168*'Tabulated f values'!AC$3*'Tabulated f values'!AC$3)+Fit_Parameters!$G168*EXP(-Fit_Parameters!$H168*'Tabulated f values'!AC$3*'Tabulated f values'!AC$3)+Fit_Parameters!$I168*EXP(-Fit_Parameters!$J168*'Tabulated f values'!AC$3*'Tabulated f values'!AC$3)+Fit_Parameters!$K168*EXP(-Fit_Parameters!$L168*'Tabulated f values'!AC$3*'Tabulated f values'!AC$3)+Fit_Parameters!$M168</f>
        <v>19.495216735277808</v>
      </c>
      <c r="AD165" s="5"/>
      <c r="AE165" s="5"/>
      <c r="AF165" s="5"/>
      <c r="AG165" s="5"/>
    </row>
    <row r="166" spans="1:33" x14ac:dyDescent="0.25">
      <c r="A166">
        <f>Fit_Parameters!A169</f>
        <v>73</v>
      </c>
      <c r="B166" t="str">
        <f>Fit_Parameters!B169</f>
        <v>Ta5+</v>
      </c>
      <c r="C166" s="5">
        <f>Fit_Parameters!$C169*EXP(-Fit_Parameters!$D169*'Tabulated f values'!C$3*'Tabulated f values'!C$3)+Fit_Parameters!$E169*EXP(-Fit_Parameters!$F169*'Tabulated f values'!C$3*'Tabulated f values'!C$3)+Fit_Parameters!$G169*EXP(-Fit_Parameters!$H169*'Tabulated f values'!C$3*'Tabulated f values'!C$3)+Fit_Parameters!$I169*EXP(-Fit_Parameters!$J169*'Tabulated f values'!C$3*'Tabulated f values'!C$3)+Fit_Parameters!$K169*EXP(-Fit_Parameters!$L169*'Tabulated f values'!C$3*'Tabulated f values'!C$3)+Fit_Parameters!$M169</f>
        <v>68.001297000000008</v>
      </c>
      <c r="D166" s="5">
        <f>Fit_Parameters!$C169*EXP(-Fit_Parameters!$D169*'Tabulated f values'!D$3*'Tabulated f values'!D$3)+Fit_Parameters!$E169*EXP(-Fit_Parameters!$F169*'Tabulated f values'!D$3*'Tabulated f values'!D$3)+Fit_Parameters!$G169*EXP(-Fit_Parameters!$H169*'Tabulated f values'!D$3*'Tabulated f values'!D$3)+Fit_Parameters!$I169*EXP(-Fit_Parameters!$J169*'Tabulated f values'!D$3*'Tabulated f values'!D$3)+Fit_Parameters!$K169*EXP(-Fit_Parameters!$L169*'Tabulated f values'!D$3*'Tabulated f values'!D$3)+Fit_Parameters!$M169</f>
        <v>67.519231119722875</v>
      </c>
      <c r="E166" s="5">
        <f>Fit_Parameters!$C169*EXP(-Fit_Parameters!$D169*'Tabulated f values'!E$3*'Tabulated f values'!E$3)+Fit_Parameters!$E169*EXP(-Fit_Parameters!$F169*'Tabulated f values'!E$3*'Tabulated f values'!E$3)+Fit_Parameters!$G169*EXP(-Fit_Parameters!$H169*'Tabulated f values'!E$3*'Tabulated f values'!E$3)+Fit_Parameters!$I169*EXP(-Fit_Parameters!$J169*'Tabulated f values'!E$3*'Tabulated f values'!E$3)+Fit_Parameters!$K169*EXP(-Fit_Parameters!$L169*'Tabulated f values'!E$3*'Tabulated f values'!E$3)+Fit_Parameters!$M169</f>
        <v>66.124958113467244</v>
      </c>
      <c r="F166" s="5">
        <f>Fit_Parameters!$C169*EXP(-Fit_Parameters!$D169*'Tabulated f values'!F$3*'Tabulated f values'!F$3)+Fit_Parameters!$E169*EXP(-Fit_Parameters!$F169*'Tabulated f values'!F$3*'Tabulated f values'!F$3)+Fit_Parameters!$G169*EXP(-Fit_Parameters!$H169*'Tabulated f values'!F$3*'Tabulated f values'!F$3)+Fit_Parameters!$I169*EXP(-Fit_Parameters!$J169*'Tabulated f values'!F$3*'Tabulated f values'!F$3)+Fit_Parameters!$K169*EXP(-Fit_Parameters!$L169*'Tabulated f values'!F$3*'Tabulated f values'!F$3)+Fit_Parameters!$M169</f>
        <v>63.961551408196719</v>
      </c>
      <c r="G166" s="5">
        <f>Fit_Parameters!$C169*EXP(-Fit_Parameters!$D169*'Tabulated f values'!G$3*'Tabulated f values'!G$3)+Fit_Parameters!$E169*EXP(-Fit_Parameters!$F169*'Tabulated f values'!G$3*'Tabulated f values'!G$3)+Fit_Parameters!$G169*EXP(-Fit_Parameters!$H169*'Tabulated f values'!G$3*'Tabulated f values'!G$3)+Fit_Parameters!$I169*EXP(-Fit_Parameters!$J169*'Tabulated f values'!G$3*'Tabulated f values'!G$3)+Fit_Parameters!$K169*EXP(-Fit_Parameters!$L169*'Tabulated f values'!G$3*'Tabulated f values'!G$3)+Fit_Parameters!$M169</f>
        <v>61.23022656469491</v>
      </c>
      <c r="H166" s="5">
        <f>Fit_Parameters!$C169*EXP(-Fit_Parameters!$D169*'Tabulated f values'!H$3*'Tabulated f values'!H$3)+Fit_Parameters!$E169*EXP(-Fit_Parameters!$F169*'Tabulated f values'!H$3*'Tabulated f values'!H$3)+Fit_Parameters!$G169*EXP(-Fit_Parameters!$H169*'Tabulated f values'!H$3*'Tabulated f values'!H$3)+Fit_Parameters!$I169*EXP(-Fit_Parameters!$J169*'Tabulated f values'!H$3*'Tabulated f values'!H$3)+Fit_Parameters!$K169*EXP(-Fit_Parameters!$L169*'Tabulated f values'!H$3*'Tabulated f values'!H$3)+Fit_Parameters!$M169</f>
        <v>58.149414831018085</v>
      </c>
      <c r="I166" s="5">
        <f>Fit_Parameters!$C169*EXP(-Fit_Parameters!$D169*'Tabulated f values'!I$3*'Tabulated f values'!I$3)+Fit_Parameters!$E169*EXP(-Fit_Parameters!$F169*'Tabulated f values'!I$3*'Tabulated f values'!I$3)+Fit_Parameters!$G169*EXP(-Fit_Parameters!$H169*'Tabulated f values'!I$3*'Tabulated f values'!I$3)+Fit_Parameters!$I169*EXP(-Fit_Parameters!$J169*'Tabulated f values'!I$3*'Tabulated f values'!I$3)+Fit_Parameters!$K169*EXP(-Fit_Parameters!$L169*'Tabulated f values'!I$3*'Tabulated f values'!I$3)+Fit_Parameters!$M169</f>
        <v>54.919024119514951</v>
      </c>
      <c r="J166" s="5">
        <f>Fit_Parameters!$C169*EXP(-Fit_Parameters!$D169*'Tabulated f values'!J$3*'Tabulated f values'!J$3)+Fit_Parameters!$E169*EXP(-Fit_Parameters!$F169*'Tabulated f values'!J$3*'Tabulated f values'!J$3)+Fit_Parameters!$G169*EXP(-Fit_Parameters!$H169*'Tabulated f values'!J$3*'Tabulated f values'!J$3)+Fit_Parameters!$I169*EXP(-Fit_Parameters!$J169*'Tabulated f values'!J$3*'Tabulated f values'!J$3)+Fit_Parameters!$K169*EXP(-Fit_Parameters!$L169*'Tabulated f values'!J$3*'Tabulated f values'!J$3)+Fit_Parameters!$M169</f>
        <v>51.697967864111412</v>
      </c>
      <c r="K166" s="5">
        <f>Fit_Parameters!$C169*EXP(-Fit_Parameters!$D169*'Tabulated f values'!K$3*'Tabulated f values'!K$3)+Fit_Parameters!$E169*EXP(-Fit_Parameters!$F169*'Tabulated f values'!K$3*'Tabulated f values'!K$3)+Fit_Parameters!$G169*EXP(-Fit_Parameters!$H169*'Tabulated f values'!K$3*'Tabulated f values'!K$3)+Fit_Parameters!$I169*EXP(-Fit_Parameters!$J169*'Tabulated f values'!K$3*'Tabulated f values'!K$3)+Fit_Parameters!$K169*EXP(-Fit_Parameters!$L169*'Tabulated f values'!K$3*'Tabulated f values'!K$3)+Fit_Parameters!$M169</f>
        <v>48.596244730853577</v>
      </c>
      <c r="L166" s="5">
        <f>Fit_Parameters!$C169*EXP(-Fit_Parameters!$D169*'Tabulated f values'!L$3*'Tabulated f values'!L$3)+Fit_Parameters!$E169*EXP(-Fit_Parameters!$F169*'Tabulated f values'!L$3*'Tabulated f values'!L$3)+Fit_Parameters!$G169*EXP(-Fit_Parameters!$H169*'Tabulated f values'!L$3*'Tabulated f values'!L$3)+Fit_Parameters!$I169*EXP(-Fit_Parameters!$J169*'Tabulated f values'!L$3*'Tabulated f values'!L$3)+Fit_Parameters!$K169*EXP(-Fit_Parameters!$L169*'Tabulated f values'!L$3*'Tabulated f values'!L$3)+Fit_Parameters!$M169</f>
        <v>45.678058777260084</v>
      </c>
      <c r="M166" s="5">
        <f>Fit_Parameters!$C169*EXP(-Fit_Parameters!$D169*'Tabulated f values'!M$3*'Tabulated f values'!M$3)+Fit_Parameters!$E169*EXP(-Fit_Parameters!$F169*'Tabulated f values'!M$3*'Tabulated f values'!M$3)+Fit_Parameters!$G169*EXP(-Fit_Parameters!$H169*'Tabulated f values'!M$3*'Tabulated f values'!M$3)+Fit_Parameters!$I169*EXP(-Fit_Parameters!$J169*'Tabulated f values'!M$3*'Tabulated f values'!M$3)+Fit_Parameters!$K169*EXP(-Fit_Parameters!$L169*'Tabulated f values'!M$3*'Tabulated f values'!M$3)+Fit_Parameters!$M169</f>
        <v>42.970984443561925</v>
      </c>
      <c r="N166" s="5">
        <f>Fit_Parameters!$C169*EXP(-Fit_Parameters!$D169*'Tabulated f values'!N$3*'Tabulated f values'!N$3)+Fit_Parameters!$E169*EXP(-Fit_Parameters!$F169*'Tabulated f values'!N$3*'Tabulated f values'!N$3)+Fit_Parameters!$G169*EXP(-Fit_Parameters!$H169*'Tabulated f values'!N$3*'Tabulated f values'!N$3)+Fit_Parameters!$I169*EXP(-Fit_Parameters!$J169*'Tabulated f values'!N$3*'Tabulated f values'!N$3)+Fit_Parameters!$K169*EXP(-Fit_Parameters!$L169*'Tabulated f values'!N$3*'Tabulated f values'!N$3)+Fit_Parameters!$M169</f>
        <v>40.477036006410707</v>
      </c>
      <c r="O166" s="5">
        <f>Fit_Parameters!$C169*EXP(-Fit_Parameters!$D169*'Tabulated f values'!O$3*'Tabulated f values'!O$3)+Fit_Parameters!$E169*EXP(-Fit_Parameters!$F169*'Tabulated f values'!O$3*'Tabulated f values'!O$3)+Fit_Parameters!$G169*EXP(-Fit_Parameters!$H169*'Tabulated f values'!O$3*'Tabulated f values'!O$3)+Fit_Parameters!$I169*EXP(-Fit_Parameters!$J169*'Tabulated f values'!O$3*'Tabulated f values'!O$3)+Fit_Parameters!$K169*EXP(-Fit_Parameters!$L169*'Tabulated f values'!O$3*'Tabulated f values'!O$3)+Fit_Parameters!$M169</f>
        <v>38.183071682156928</v>
      </c>
      <c r="P166" s="5">
        <f>Fit_Parameters!$C169*EXP(-Fit_Parameters!$D169*'Tabulated f values'!P$3*'Tabulated f values'!P$3)+Fit_Parameters!$E169*EXP(-Fit_Parameters!$F169*'Tabulated f values'!P$3*'Tabulated f values'!P$3)+Fit_Parameters!$G169*EXP(-Fit_Parameters!$H169*'Tabulated f values'!P$3*'Tabulated f values'!P$3)+Fit_Parameters!$I169*EXP(-Fit_Parameters!$J169*'Tabulated f values'!P$3*'Tabulated f values'!P$3)+Fit_Parameters!$K169*EXP(-Fit_Parameters!$L169*'Tabulated f values'!P$3*'Tabulated f values'!P$3)+Fit_Parameters!$M169</f>
        <v>36.069240003161561</v>
      </c>
      <c r="Q166" s="5">
        <f>Fit_Parameters!$C169*EXP(-Fit_Parameters!$D169*'Tabulated f values'!Q$3*'Tabulated f values'!Q$3)+Fit_Parameters!$E169*EXP(-Fit_Parameters!$F169*'Tabulated f values'!Q$3*'Tabulated f values'!Q$3)+Fit_Parameters!$G169*EXP(-Fit_Parameters!$H169*'Tabulated f values'!Q$3*'Tabulated f values'!Q$3)+Fit_Parameters!$I169*EXP(-Fit_Parameters!$J169*'Tabulated f values'!Q$3*'Tabulated f values'!Q$3)+Fit_Parameters!$K169*EXP(-Fit_Parameters!$L169*'Tabulated f values'!Q$3*'Tabulated f values'!Q$3)+Fit_Parameters!$M169</f>
        <v>34.114971024254537</v>
      </c>
      <c r="R166" s="5">
        <f>Fit_Parameters!$C169*EXP(-Fit_Parameters!$D169*'Tabulated f values'!R$3*'Tabulated f values'!R$3)+Fit_Parameters!$E169*EXP(-Fit_Parameters!$F169*'Tabulated f values'!R$3*'Tabulated f values'!R$3)+Fit_Parameters!$G169*EXP(-Fit_Parameters!$H169*'Tabulated f values'!R$3*'Tabulated f values'!R$3)+Fit_Parameters!$I169*EXP(-Fit_Parameters!$J169*'Tabulated f values'!R$3*'Tabulated f values'!R$3)+Fit_Parameters!$K169*EXP(-Fit_Parameters!$L169*'Tabulated f values'!R$3*'Tabulated f values'!R$3)+Fit_Parameters!$M169</f>
        <v>32.302512962918108</v>
      </c>
      <c r="S166" s="5">
        <f>Fit_Parameters!$C169*EXP(-Fit_Parameters!$D169*'Tabulated f values'!S$3*'Tabulated f values'!S$3)+Fit_Parameters!$E169*EXP(-Fit_Parameters!$F169*'Tabulated f values'!S$3*'Tabulated f values'!S$3)+Fit_Parameters!$G169*EXP(-Fit_Parameters!$H169*'Tabulated f values'!S$3*'Tabulated f values'!S$3)+Fit_Parameters!$I169*EXP(-Fit_Parameters!$J169*'Tabulated f values'!S$3*'Tabulated f values'!S$3)+Fit_Parameters!$K169*EXP(-Fit_Parameters!$L169*'Tabulated f values'!S$3*'Tabulated f values'!S$3)+Fit_Parameters!$M169</f>
        <v>30.618367924934795</v>
      </c>
      <c r="T166" s="5">
        <f>Fit_Parameters!$C169*EXP(-Fit_Parameters!$D169*'Tabulated f values'!T$3*'Tabulated f values'!T$3)+Fit_Parameters!$E169*EXP(-Fit_Parameters!$F169*'Tabulated f values'!T$3*'Tabulated f values'!T$3)+Fit_Parameters!$G169*EXP(-Fit_Parameters!$H169*'Tabulated f values'!T$3*'Tabulated f values'!T$3)+Fit_Parameters!$I169*EXP(-Fit_Parameters!$J169*'Tabulated f values'!T$3*'Tabulated f values'!T$3)+Fit_Parameters!$K169*EXP(-Fit_Parameters!$L169*'Tabulated f values'!T$3*'Tabulated f values'!T$3)+Fit_Parameters!$M169</f>
        <v>29.053205569167893</v>
      </c>
      <c r="U166" s="5">
        <f>Fit_Parameters!$C169*EXP(-Fit_Parameters!$D169*'Tabulated f values'!U$3*'Tabulated f values'!U$3)+Fit_Parameters!$E169*EXP(-Fit_Parameters!$F169*'Tabulated f values'!U$3*'Tabulated f values'!U$3)+Fit_Parameters!$G169*EXP(-Fit_Parameters!$H169*'Tabulated f values'!U$3*'Tabulated f values'!U$3)+Fit_Parameters!$I169*EXP(-Fit_Parameters!$J169*'Tabulated f values'!U$3*'Tabulated f values'!U$3)+Fit_Parameters!$K169*EXP(-Fit_Parameters!$L169*'Tabulated f values'!U$3*'Tabulated f values'!U$3)+Fit_Parameters!$M169</f>
        <v>27.600901203599406</v>
      </c>
      <c r="V166" s="5">
        <f>Fit_Parameters!$C169*EXP(-Fit_Parameters!$D169*'Tabulated f values'!V$3*'Tabulated f values'!V$3)+Fit_Parameters!$E169*EXP(-Fit_Parameters!$F169*'Tabulated f values'!V$3*'Tabulated f values'!V$3)+Fit_Parameters!$G169*EXP(-Fit_Parameters!$H169*'Tabulated f values'!V$3*'Tabulated f values'!V$3)+Fit_Parameters!$I169*EXP(-Fit_Parameters!$J169*'Tabulated f values'!V$3*'Tabulated f values'!V$3)+Fit_Parameters!$K169*EXP(-Fit_Parameters!$L169*'Tabulated f values'!V$3*'Tabulated f values'!V$3)+Fit_Parameters!$M169</f>
        <v>26.257264175381167</v>
      </c>
      <c r="W166" s="5">
        <f>Fit_Parameters!$C169*EXP(-Fit_Parameters!$D169*'Tabulated f values'!W$3*'Tabulated f values'!W$3)+Fit_Parameters!$E169*EXP(-Fit_Parameters!$F169*'Tabulated f values'!W$3*'Tabulated f values'!W$3)+Fit_Parameters!$G169*EXP(-Fit_Parameters!$H169*'Tabulated f values'!W$3*'Tabulated f values'!W$3)+Fit_Parameters!$I169*EXP(-Fit_Parameters!$J169*'Tabulated f values'!W$3*'Tabulated f values'!W$3)+Fit_Parameters!$K169*EXP(-Fit_Parameters!$L169*'Tabulated f values'!W$3*'Tabulated f values'!W$3)+Fit_Parameters!$M169</f>
        <v>25.018852374137154</v>
      </c>
      <c r="X166" s="5">
        <f>Fit_Parameters!$C169*EXP(-Fit_Parameters!$D169*'Tabulated f values'!X$3*'Tabulated f values'!X$3)+Fit_Parameters!$E169*EXP(-Fit_Parameters!$F169*'Tabulated f values'!X$3*'Tabulated f values'!X$3)+Fit_Parameters!$G169*EXP(-Fit_Parameters!$H169*'Tabulated f values'!X$3*'Tabulated f values'!X$3)+Fit_Parameters!$I169*EXP(-Fit_Parameters!$J169*'Tabulated f values'!X$3*'Tabulated f values'!X$3)+Fit_Parameters!$K169*EXP(-Fit_Parameters!$L169*'Tabulated f values'!X$3*'Tabulated f values'!X$3)+Fit_Parameters!$M169</f>
        <v>23.88208186691169</v>
      </c>
      <c r="Y166" s="5">
        <f>Fit_Parameters!$C169*EXP(-Fit_Parameters!$D169*'Tabulated f values'!Y$3*'Tabulated f values'!Y$3)+Fit_Parameters!$E169*EXP(-Fit_Parameters!$F169*'Tabulated f values'!Y$3*'Tabulated f values'!Y$3)+Fit_Parameters!$G169*EXP(-Fit_Parameters!$H169*'Tabulated f values'!Y$3*'Tabulated f values'!Y$3)+Fit_Parameters!$I169*EXP(-Fit_Parameters!$J169*'Tabulated f values'!Y$3*'Tabulated f values'!Y$3)+Fit_Parameters!$K169*EXP(-Fit_Parameters!$L169*'Tabulated f values'!Y$3*'Tabulated f values'!Y$3)+Fit_Parameters!$M169</f>
        <v>22.842689484020156</v>
      </c>
      <c r="Z166" s="5">
        <f>Fit_Parameters!$C169*EXP(-Fit_Parameters!$D169*'Tabulated f values'!Z$3*'Tabulated f values'!Z$3)+Fit_Parameters!$E169*EXP(-Fit_Parameters!$F169*'Tabulated f values'!Z$3*'Tabulated f values'!Z$3)+Fit_Parameters!$G169*EXP(-Fit_Parameters!$H169*'Tabulated f values'!Z$3*'Tabulated f values'!Z$3)+Fit_Parameters!$I169*EXP(-Fit_Parameters!$J169*'Tabulated f values'!Z$3*'Tabulated f values'!Z$3)+Fit_Parameters!$K169*EXP(-Fit_Parameters!$L169*'Tabulated f values'!Z$3*'Tabulated f values'!Z$3)+Fit_Parameters!$M169</f>
        <v>21.895511222037243</v>
      </c>
      <c r="AA166" s="5">
        <f>Fit_Parameters!$C169*EXP(-Fit_Parameters!$D169*'Tabulated f values'!AA$3*'Tabulated f values'!AA$3)+Fit_Parameters!$E169*EXP(-Fit_Parameters!$F169*'Tabulated f values'!AA$3*'Tabulated f values'!AA$3)+Fit_Parameters!$G169*EXP(-Fit_Parameters!$H169*'Tabulated f values'!AA$3*'Tabulated f values'!AA$3)+Fit_Parameters!$I169*EXP(-Fit_Parameters!$J169*'Tabulated f values'!AA$3*'Tabulated f values'!AA$3)+Fit_Parameters!$K169*EXP(-Fit_Parameters!$L169*'Tabulated f values'!AA$3*'Tabulated f values'!AA$3)+Fit_Parameters!$M169</f>
        <v>21.03449649386279</v>
      </c>
      <c r="AB166" s="5">
        <f>Fit_Parameters!$C169*EXP(-Fit_Parameters!$D169*'Tabulated f values'!AB$3*'Tabulated f values'!AB$3)+Fit_Parameters!$E169*EXP(-Fit_Parameters!$F169*'Tabulated f values'!AB$3*'Tabulated f values'!AB$3)+Fit_Parameters!$G169*EXP(-Fit_Parameters!$H169*'Tabulated f values'!AB$3*'Tabulated f values'!AB$3)+Fit_Parameters!$I169*EXP(-Fit_Parameters!$J169*'Tabulated f values'!AB$3*'Tabulated f values'!AB$3)+Fit_Parameters!$K169*EXP(-Fit_Parameters!$L169*'Tabulated f values'!AB$3*'Tabulated f values'!AB$3)+Fit_Parameters!$M169</f>
        <v>20.252871709350629</v>
      </c>
      <c r="AC166" s="5">
        <f>Fit_Parameters!$C169*EXP(-Fit_Parameters!$D169*'Tabulated f values'!AC$3*'Tabulated f values'!AC$3)+Fit_Parameters!$E169*EXP(-Fit_Parameters!$F169*'Tabulated f values'!AC$3*'Tabulated f values'!AC$3)+Fit_Parameters!$G169*EXP(-Fit_Parameters!$H169*'Tabulated f values'!AC$3*'Tabulated f values'!AC$3)+Fit_Parameters!$I169*EXP(-Fit_Parameters!$J169*'Tabulated f values'!AC$3*'Tabulated f values'!AC$3)+Fit_Parameters!$K169*EXP(-Fit_Parameters!$L169*'Tabulated f values'!AC$3*'Tabulated f values'!AC$3)+Fit_Parameters!$M169</f>
        <v>19.543379476855769</v>
      </c>
      <c r="AD166" s="5"/>
      <c r="AE166" s="5"/>
      <c r="AF166" s="5"/>
      <c r="AG166" s="5"/>
    </row>
    <row r="167" spans="1:33" x14ac:dyDescent="0.25">
      <c r="A167">
        <f>Fit_Parameters!A170</f>
        <v>74</v>
      </c>
      <c r="B167" t="str">
        <f>Fit_Parameters!B170</f>
        <v>W</v>
      </c>
      <c r="C167" s="5">
        <f>Fit_Parameters!$C170*EXP(-Fit_Parameters!$D170*'Tabulated f values'!C$3*'Tabulated f values'!C$3)+Fit_Parameters!$E170*EXP(-Fit_Parameters!$F170*'Tabulated f values'!C$3*'Tabulated f values'!C$3)+Fit_Parameters!$G170*EXP(-Fit_Parameters!$H170*'Tabulated f values'!C$3*'Tabulated f values'!C$3)+Fit_Parameters!$I170*EXP(-Fit_Parameters!$J170*'Tabulated f values'!C$3*'Tabulated f values'!C$3)+Fit_Parameters!$K170*EXP(-Fit_Parameters!$L170*'Tabulated f values'!C$3*'Tabulated f values'!C$3)+Fit_Parameters!$M170</f>
        <v>73.963574000000023</v>
      </c>
      <c r="D167" s="5">
        <f>Fit_Parameters!$C170*EXP(-Fit_Parameters!$D170*'Tabulated f values'!D$3*'Tabulated f values'!D$3)+Fit_Parameters!$E170*EXP(-Fit_Parameters!$F170*'Tabulated f values'!D$3*'Tabulated f values'!D$3)+Fit_Parameters!$G170*EXP(-Fit_Parameters!$H170*'Tabulated f values'!D$3*'Tabulated f values'!D$3)+Fit_Parameters!$I170*EXP(-Fit_Parameters!$J170*'Tabulated f values'!D$3*'Tabulated f values'!D$3)+Fit_Parameters!$K170*EXP(-Fit_Parameters!$L170*'Tabulated f values'!D$3*'Tabulated f values'!D$3)+Fit_Parameters!$M170</f>
        <v>72.7823167249324</v>
      </c>
      <c r="E167" s="5">
        <f>Fit_Parameters!$C170*EXP(-Fit_Parameters!$D170*'Tabulated f values'!E$3*'Tabulated f values'!E$3)+Fit_Parameters!$E170*EXP(-Fit_Parameters!$F170*'Tabulated f values'!E$3*'Tabulated f values'!E$3)+Fit_Parameters!$G170*EXP(-Fit_Parameters!$H170*'Tabulated f values'!E$3*'Tabulated f values'!E$3)+Fit_Parameters!$I170*EXP(-Fit_Parameters!$J170*'Tabulated f values'!E$3*'Tabulated f values'!E$3)+Fit_Parameters!$K170*EXP(-Fit_Parameters!$L170*'Tabulated f values'!E$3*'Tabulated f values'!E$3)+Fit_Parameters!$M170</f>
        <v>69.80961116062042</v>
      </c>
      <c r="F167" s="5">
        <f>Fit_Parameters!$C170*EXP(-Fit_Parameters!$D170*'Tabulated f values'!F$3*'Tabulated f values'!F$3)+Fit_Parameters!$E170*EXP(-Fit_Parameters!$F170*'Tabulated f values'!F$3*'Tabulated f values'!F$3)+Fit_Parameters!$G170*EXP(-Fit_Parameters!$H170*'Tabulated f values'!F$3*'Tabulated f values'!F$3)+Fit_Parameters!$I170*EXP(-Fit_Parameters!$J170*'Tabulated f values'!F$3*'Tabulated f values'!F$3)+Fit_Parameters!$K170*EXP(-Fit_Parameters!$L170*'Tabulated f values'!F$3*'Tabulated f values'!F$3)+Fit_Parameters!$M170</f>
        <v>66.146635032461944</v>
      </c>
      <c r="G167" s="5">
        <f>Fit_Parameters!$C170*EXP(-Fit_Parameters!$D170*'Tabulated f values'!G$3*'Tabulated f values'!G$3)+Fit_Parameters!$E170*EXP(-Fit_Parameters!$F170*'Tabulated f values'!G$3*'Tabulated f values'!G$3)+Fit_Parameters!$G170*EXP(-Fit_Parameters!$H170*'Tabulated f values'!G$3*'Tabulated f values'!G$3)+Fit_Parameters!$I170*EXP(-Fit_Parameters!$J170*'Tabulated f values'!G$3*'Tabulated f values'!G$3)+Fit_Parameters!$K170*EXP(-Fit_Parameters!$L170*'Tabulated f values'!G$3*'Tabulated f values'!G$3)+Fit_Parameters!$M170</f>
        <v>62.489575168204716</v>
      </c>
      <c r="H167" s="5">
        <f>Fit_Parameters!$C170*EXP(-Fit_Parameters!$D170*'Tabulated f values'!H$3*'Tabulated f values'!H$3)+Fit_Parameters!$E170*EXP(-Fit_Parameters!$F170*'Tabulated f values'!H$3*'Tabulated f values'!H$3)+Fit_Parameters!$G170*EXP(-Fit_Parameters!$H170*'Tabulated f values'!H$3*'Tabulated f values'!H$3)+Fit_Parameters!$I170*EXP(-Fit_Parameters!$J170*'Tabulated f values'!H$3*'Tabulated f values'!H$3)+Fit_Parameters!$K170*EXP(-Fit_Parameters!$L170*'Tabulated f values'!H$3*'Tabulated f values'!H$3)+Fit_Parameters!$M170</f>
        <v>58.979429520545899</v>
      </c>
      <c r="I167" s="5">
        <f>Fit_Parameters!$C170*EXP(-Fit_Parameters!$D170*'Tabulated f values'!I$3*'Tabulated f values'!I$3)+Fit_Parameters!$E170*EXP(-Fit_Parameters!$F170*'Tabulated f values'!I$3*'Tabulated f values'!I$3)+Fit_Parameters!$G170*EXP(-Fit_Parameters!$H170*'Tabulated f values'!I$3*'Tabulated f values'!I$3)+Fit_Parameters!$I170*EXP(-Fit_Parameters!$J170*'Tabulated f values'!I$3*'Tabulated f values'!I$3)+Fit_Parameters!$K170*EXP(-Fit_Parameters!$L170*'Tabulated f values'!I$3*'Tabulated f values'!I$3)+Fit_Parameters!$M170</f>
        <v>55.577169051442119</v>
      </c>
      <c r="J167" s="5">
        <f>Fit_Parameters!$C170*EXP(-Fit_Parameters!$D170*'Tabulated f values'!J$3*'Tabulated f values'!J$3)+Fit_Parameters!$E170*EXP(-Fit_Parameters!$F170*'Tabulated f values'!J$3*'Tabulated f values'!J$3)+Fit_Parameters!$G170*EXP(-Fit_Parameters!$H170*'Tabulated f values'!J$3*'Tabulated f values'!J$3)+Fit_Parameters!$I170*EXP(-Fit_Parameters!$J170*'Tabulated f values'!J$3*'Tabulated f values'!J$3)+Fit_Parameters!$K170*EXP(-Fit_Parameters!$L170*'Tabulated f values'!J$3*'Tabulated f values'!J$3)+Fit_Parameters!$M170</f>
        <v>52.295688755375359</v>
      </c>
      <c r="K167" s="5">
        <f>Fit_Parameters!$C170*EXP(-Fit_Parameters!$D170*'Tabulated f values'!K$3*'Tabulated f values'!K$3)+Fit_Parameters!$E170*EXP(-Fit_Parameters!$F170*'Tabulated f values'!K$3*'Tabulated f values'!K$3)+Fit_Parameters!$G170*EXP(-Fit_Parameters!$H170*'Tabulated f values'!K$3*'Tabulated f values'!K$3)+Fit_Parameters!$I170*EXP(-Fit_Parameters!$J170*'Tabulated f values'!K$3*'Tabulated f values'!K$3)+Fit_Parameters!$K170*EXP(-Fit_Parameters!$L170*'Tabulated f values'!K$3*'Tabulated f values'!K$3)+Fit_Parameters!$M170</f>
        <v>49.192286097714408</v>
      </c>
      <c r="L167" s="5">
        <f>Fit_Parameters!$C170*EXP(-Fit_Parameters!$D170*'Tabulated f values'!L$3*'Tabulated f values'!L$3)+Fit_Parameters!$E170*EXP(-Fit_Parameters!$F170*'Tabulated f values'!L$3*'Tabulated f values'!L$3)+Fit_Parameters!$G170*EXP(-Fit_Parameters!$H170*'Tabulated f values'!L$3*'Tabulated f values'!L$3)+Fit_Parameters!$I170*EXP(-Fit_Parameters!$J170*'Tabulated f values'!L$3*'Tabulated f values'!L$3)+Fit_Parameters!$K170*EXP(-Fit_Parameters!$L170*'Tabulated f values'!L$3*'Tabulated f values'!L$3)+Fit_Parameters!$M170</f>
        <v>46.310791714734755</v>
      </c>
      <c r="M167" s="5">
        <f>Fit_Parameters!$C170*EXP(-Fit_Parameters!$D170*'Tabulated f values'!M$3*'Tabulated f values'!M$3)+Fit_Parameters!$E170*EXP(-Fit_Parameters!$F170*'Tabulated f values'!M$3*'Tabulated f values'!M$3)+Fit_Parameters!$G170*EXP(-Fit_Parameters!$H170*'Tabulated f values'!M$3*'Tabulated f values'!M$3)+Fit_Parameters!$I170*EXP(-Fit_Parameters!$J170*'Tabulated f values'!M$3*'Tabulated f values'!M$3)+Fit_Parameters!$K170*EXP(-Fit_Parameters!$L170*'Tabulated f values'!M$3*'Tabulated f values'!M$3)+Fit_Parameters!$M170</f>
        <v>43.661126638195846</v>
      </c>
      <c r="N167" s="5">
        <f>Fit_Parameters!$C170*EXP(-Fit_Parameters!$D170*'Tabulated f values'!N$3*'Tabulated f values'!N$3)+Fit_Parameters!$E170*EXP(-Fit_Parameters!$F170*'Tabulated f values'!N$3*'Tabulated f values'!N$3)+Fit_Parameters!$G170*EXP(-Fit_Parameters!$H170*'Tabulated f values'!N$3*'Tabulated f values'!N$3)+Fit_Parameters!$I170*EXP(-Fit_Parameters!$J170*'Tabulated f values'!N$3*'Tabulated f values'!N$3)+Fit_Parameters!$K170*EXP(-Fit_Parameters!$L170*'Tabulated f values'!N$3*'Tabulated f values'!N$3)+Fit_Parameters!$M170</f>
        <v>41.22673663042243</v>
      </c>
      <c r="O167" s="5">
        <f>Fit_Parameters!$C170*EXP(-Fit_Parameters!$D170*'Tabulated f values'!O$3*'Tabulated f values'!O$3)+Fit_Parameters!$E170*EXP(-Fit_Parameters!$F170*'Tabulated f values'!O$3*'Tabulated f values'!O$3)+Fit_Parameters!$G170*EXP(-Fit_Parameters!$H170*'Tabulated f values'!O$3*'Tabulated f values'!O$3)+Fit_Parameters!$I170*EXP(-Fit_Parameters!$J170*'Tabulated f values'!O$3*'Tabulated f values'!O$3)+Fit_Parameters!$K170*EXP(-Fit_Parameters!$L170*'Tabulated f values'!O$3*'Tabulated f values'!O$3)+Fit_Parameters!$M170</f>
        <v>38.978863160202884</v>
      </c>
      <c r="P167" s="5">
        <f>Fit_Parameters!$C170*EXP(-Fit_Parameters!$D170*'Tabulated f values'!P$3*'Tabulated f values'!P$3)+Fit_Parameters!$E170*EXP(-Fit_Parameters!$F170*'Tabulated f values'!P$3*'Tabulated f values'!P$3)+Fit_Parameters!$G170*EXP(-Fit_Parameters!$H170*'Tabulated f values'!P$3*'Tabulated f values'!P$3)+Fit_Parameters!$I170*EXP(-Fit_Parameters!$J170*'Tabulated f values'!P$3*'Tabulated f values'!P$3)+Fit_Parameters!$K170*EXP(-Fit_Parameters!$L170*'Tabulated f values'!P$3*'Tabulated f values'!P$3)+Fit_Parameters!$M170</f>
        <v>36.88814955808683</v>
      </c>
      <c r="Q167" s="5">
        <f>Fit_Parameters!$C170*EXP(-Fit_Parameters!$D170*'Tabulated f values'!Q$3*'Tabulated f values'!Q$3)+Fit_Parameters!$E170*EXP(-Fit_Parameters!$F170*'Tabulated f values'!Q$3*'Tabulated f values'!Q$3)+Fit_Parameters!$G170*EXP(-Fit_Parameters!$H170*'Tabulated f values'!Q$3*'Tabulated f values'!Q$3)+Fit_Parameters!$I170*EXP(-Fit_Parameters!$J170*'Tabulated f values'!Q$3*'Tabulated f values'!Q$3)+Fit_Parameters!$K170*EXP(-Fit_Parameters!$L170*'Tabulated f values'!Q$3*'Tabulated f values'!Q$3)+Fit_Parameters!$M170</f>
        <v>34.93125562566528</v>
      </c>
      <c r="R167" s="5">
        <f>Fit_Parameters!$C170*EXP(-Fit_Parameters!$D170*'Tabulated f values'!R$3*'Tabulated f values'!R$3)+Fit_Parameters!$E170*EXP(-Fit_Parameters!$F170*'Tabulated f values'!R$3*'Tabulated f values'!R$3)+Fit_Parameters!$G170*EXP(-Fit_Parameters!$H170*'Tabulated f values'!R$3*'Tabulated f values'!R$3)+Fit_Parameters!$I170*EXP(-Fit_Parameters!$J170*'Tabulated f values'!R$3*'Tabulated f values'!R$3)+Fit_Parameters!$K170*EXP(-Fit_Parameters!$L170*'Tabulated f values'!R$3*'Tabulated f values'!R$3)+Fit_Parameters!$M170</f>
        <v>33.093001856750497</v>
      </c>
      <c r="S167" s="5">
        <f>Fit_Parameters!$C170*EXP(-Fit_Parameters!$D170*'Tabulated f values'!S$3*'Tabulated f values'!S$3)+Fit_Parameters!$E170*EXP(-Fit_Parameters!$F170*'Tabulated f values'!S$3*'Tabulated f values'!S$3)+Fit_Parameters!$G170*EXP(-Fit_Parameters!$H170*'Tabulated f values'!S$3*'Tabulated f values'!S$3)+Fit_Parameters!$I170*EXP(-Fit_Parameters!$J170*'Tabulated f values'!S$3*'Tabulated f values'!S$3)+Fit_Parameters!$K170*EXP(-Fit_Parameters!$L170*'Tabulated f values'!S$3*'Tabulated f values'!S$3)+Fit_Parameters!$M170</f>
        <v>31.365544115714606</v>
      </c>
      <c r="T167" s="5">
        <f>Fit_Parameters!$C170*EXP(-Fit_Parameters!$D170*'Tabulated f values'!T$3*'Tabulated f values'!T$3)+Fit_Parameters!$E170*EXP(-Fit_Parameters!$F170*'Tabulated f values'!T$3*'Tabulated f values'!T$3)+Fit_Parameters!$G170*EXP(-Fit_Parameters!$H170*'Tabulated f values'!T$3*'Tabulated f values'!T$3)+Fit_Parameters!$I170*EXP(-Fit_Parameters!$J170*'Tabulated f values'!T$3*'Tabulated f values'!T$3)+Fit_Parameters!$K170*EXP(-Fit_Parameters!$L170*'Tabulated f values'!T$3*'Tabulated f values'!T$3)+Fit_Parameters!$M170</f>
        <v>29.746144109520912</v>
      </c>
      <c r="U167" s="5">
        <f>Fit_Parameters!$C170*EXP(-Fit_Parameters!$D170*'Tabulated f values'!U$3*'Tabulated f values'!U$3)+Fit_Parameters!$E170*EXP(-Fit_Parameters!$F170*'Tabulated f values'!U$3*'Tabulated f values'!U$3)+Fit_Parameters!$G170*EXP(-Fit_Parameters!$H170*'Tabulated f values'!U$3*'Tabulated f values'!U$3)+Fit_Parameters!$I170*EXP(-Fit_Parameters!$J170*'Tabulated f values'!U$3*'Tabulated f values'!U$3)+Fit_Parameters!$K170*EXP(-Fit_Parameters!$L170*'Tabulated f values'!U$3*'Tabulated f values'!U$3)+Fit_Parameters!$M170</f>
        <v>28.234709909501653</v>
      </c>
      <c r="V167" s="5">
        <f>Fit_Parameters!$C170*EXP(-Fit_Parameters!$D170*'Tabulated f values'!V$3*'Tabulated f values'!V$3)+Fit_Parameters!$E170*EXP(-Fit_Parameters!$F170*'Tabulated f values'!V$3*'Tabulated f values'!V$3)+Fit_Parameters!$G170*EXP(-Fit_Parameters!$H170*'Tabulated f values'!V$3*'Tabulated f values'!V$3)+Fit_Parameters!$I170*EXP(-Fit_Parameters!$J170*'Tabulated f values'!V$3*'Tabulated f values'!V$3)+Fit_Parameters!$K170*EXP(-Fit_Parameters!$L170*'Tabulated f values'!V$3*'Tabulated f values'!V$3)+Fit_Parameters!$M170</f>
        <v>26.831768982832223</v>
      </c>
      <c r="W167" s="5">
        <f>Fit_Parameters!$C170*EXP(-Fit_Parameters!$D170*'Tabulated f values'!W$3*'Tabulated f values'!W$3)+Fit_Parameters!$E170*EXP(-Fit_Parameters!$F170*'Tabulated f values'!W$3*'Tabulated f values'!W$3)+Fit_Parameters!$G170*EXP(-Fit_Parameters!$H170*'Tabulated f values'!W$3*'Tabulated f values'!W$3)+Fit_Parameters!$I170*EXP(-Fit_Parameters!$J170*'Tabulated f values'!W$3*'Tabulated f values'!W$3)+Fit_Parameters!$K170*EXP(-Fit_Parameters!$L170*'Tabulated f values'!W$3*'Tabulated f values'!W$3)+Fit_Parameters!$M170</f>
        <v>25.537109740107049</v>
      </c>
      <c r="X167" s="5">
        <f>Fit_Parameters!$C170*EXP(-Fit_Parameters!$D170*'Tabulated f values'!X$3*'Tabulated f values'!X$3)+Fit_Parameters!$E170*EXP(-Fit_Parameters!$F170*'Tabulated f values'!X$3*'Tabulated f values'!X$3)+Fit_Parameters!$G170*EXP(-Fit_Parameters!$H170*'Tabulated f values'!X$3*'Tabulated f values'!X$3)+Fit_Parameters!$I170*EXP(-Fit_Parameters!$J170*'Tabulated f values'!X$3*'Tabulated f values'!X$3)+Fit_Parameters!$K170*EXP(-Fit_Parameters!$L170*'Tabulated f values'!X$3*'Tabulated f values'!X$3)+Fit_Parameters!$M170</f>
        <v>24.349061847528525</v>
      </c>
      <c r="Y167" s="5">
        <f>Fit_Parameters!$C170*EXP(-Fit_Parameters!$D170*'Tabulated f values'!Y$3*'Tabulated f values'!Y$3)+Fit_Parameters!$E170*EXP(-Fit_Parameters!$F170*'Tabulated f values'!Y$3*'Tabulated f values'!Y$3)+Fit_Parameters!$G170*EXP(-Fit_Parameters!$H170*'Tabulated f values'!Y$3*'Tabulated f values'!Y$3)+Fit_Parameters!$I170*EXP(-Fit_Parameters!$J170*'Tabulated f values'!Y$3*'Tabulated f values'!Y$3)+Fit_Parameters!$K170*EXP(-Fit_Parameters!$L170*'Tabulated f values'!Y$3*'Tabulated f values'!Y$3)+Fit_Parameters!$M170</f>
        <v>23.264267298953435</v>
      </c>
      <c r="Z167" s="5">
        <f>Fit_Parameters!$C170*EXP(-Fit_Parameters!$D170*'Tabulated f values'!Z$3*'Tabulated f values'!Z$3)+Fit_Parameters!$E170*EXP(-Fit_Parameters!$F170*'Tabulated f values'!Z$3*'Tabulated f values'!Z$3)+Fit_Parameters!$G170*EXP(-Fit_Parameters!$H170*'Tabulated f values'!Z$3*'Tabulated f values'!Z$3)+Fit_Parameters!$I170*EXP(-Fit_Parameters!$J170*'Tabulated f values'!Z$3*'Tabulated f values'!Z$3)+Fit_Parameters!$K170*EXP(-Fit_Parameters!$L170*'Tabulated f values'!Z$3*'Tabulated f values'!Z$3)+Fit_Parameters!$M170</f>
        <v>22.277773580134678</v>
      </c>
      <c r="AA167" s="5">
        <f>Fit_Parameters!$C170*EXP(-Fit_Parameters!$D170*'Tabulated f values'!AA$3*'Tabulated f values'!AA$3)+Fit_Parameters!$E170*EXP(-Fit_Parameters!$F170*'Tabulated f values'!AA$3*'Tabulated f values'!AA$3)+Fit_Parameters!$G170*EXP(-Fit_Parameters!$H170*'Tabulated f values'!AA$3*'Tabulated f values'!AA$3)+Fit_Parameters!$I170*EXP(-Fit_Parameters!$J170*'Tabulated f values'!AA$3*'Tabulated f values'!AA$3)+Fit_Parameters!$K170*EXP(-Fit_Parameters!$L170*'Tabulated f values'!AA$3*'Tabulated f values'!AA$3)+Fit_Parameters!$M170</f>
        <v>21.383307145297387</v>
      </c>
      <c r="AB167" s="5">
        <f>Fit_Parameters!$C170*EXP(-Fit_Parameters!$D170*'Tabulated f values'!AB$3*'Tabulated f values'!AB$3)+Fit_Parameters!$E170*EXP(-Fit_Parameters!$F170*'Tabulated f values'!AB$3*'Tabulated f values'!AB$3)+Fit_Parameters!$G170*EXP(-Fit_Parameters!$H170*'Tabulated f values'!AB$3*'Tabulated f values'!AB$3)+Fit_Parameters!$I170*EXP(-Fit_Parameters!$J170*'Tabulated f values'!AB$3*'Tabulated f values'!AB$3)+Fit_Parameters!$K170*EXP(-Fit_Parameters!$L170*'Tabulated f values'!AB$3*'Tabulated f values'!AB$3)+Fit_Parameters!$M170</f>
        <v>20.573625628956414</v>
      </c>
      <c r="AC167" s="5">
        <f>Fit_Parameters!$C170*EXP(-Fit_Parameters!$D170*'Tabulated f values'!AC$3*'Tabulated f values'!AC$3)+Fit_Parameters!$E170*EXP(-Fit_Parameters!$F170*'Tabulated f values'!AC$3*'Tabulated f values'!AC$3)+Fit_Parameters!$G170*EXP(-Fit_Parameters!$H170*'Tabulated f values'!AC$3*'Tabulated f values'!AC$3)+Fit_Parameters!$I170*EXP(-Fit_Parameters!$J170*'Tabulated f values'!AC$3*'Tabulated f values'!AC$3)+Fit_Parameters!$K170*EXP(-Fit_Parameters!$L170*'Tabulated f values'!AC$3*'Tabulated f values'!AC$3)+Fit_Parameters!$M170</f>
        <v>19.840883497826574</v>
      </c>
      <c r="AD167" s="5"/>
      <c r="AE167" s="5"/>
      <c r="AF167" s="5"/>
      <c r="AG167" s="5"/>
    </row>
    <row r="168" spans="1:33" x14ac:dyDescent="0.25">
      <c r="A168">
        <f>Fit_Parameters!A171</f>
        <v>74</v>
      </c>
      <c r="B168" t="str">
        <f>Fit_Parameters!B171</f>
        <v>W6+</v>
      </c>
      <c r="C168" s="5">
        <f>Fit_Parameters!$C171*EXP(-Fit_Parameters!$D171*'Tabulated f values'!C$3*'Tabulated f values'!C$3)+Fit_Parameters!$E171*EXP(-Fit_Parameters!$F171*'Tabulated f values'!C$3*'Tabulated f values'!C$3)+Fit_Parameters!$G171*EXP(-Fit_Parameters!$H171*'Tabulated f values'!C$3*'Tabulated f values'!C$3)+Fit_Parameters!$I171*EXP(-Fit_Parameters!$J171*'Tabulated f values'!C$3*'Tabulated f values'!C$3)+Fit_Parameters!$K171*EXP(-Fit_Parameters!$L171*'Tabulated f values'!C$3*'Tabulated f values'!C$3)+Fit_Parameters!$M171</f>
        <v>68.000796999999991</v>
      </c>
      <c r="D168" s="5">
        <f>Fit_Parameters!$C171*EXP(-Fit_Parameters!$D171*'Tabulated f values'!D$3*'Tabulated f values'!D$3)+Fit_Parameters!$E171*EXP(-Fit_Parameters!$F171*'Tabulated f values'!D$3*'Tabulated f values'!D$3)+Fit_Parameters!$G171*EXP(-Fit_Parameters!$H171*'Tabulated f values'!D$3*'Tabulated f values'!D$3)+Fit_Parameters!$I171*EXP(-Fit_Parameters!$J171*'Tabulated f values'!D$3*'Tabulated f values'!D$3)+Fit_Parameters!$K171*EXP(-Fit_Parameters!$L171*'Tabulated f values'!D$3*'Tabulated f values'!D$3)+Fit_Parameters!$M171</f>
        <v>67.557854841083525</v>
      </c>
      <c r="E168" s="5">
        <f>Fit_Parameters!$C171*EXP(-Fit_Parameters!$D171*'Tabulated f values'!E$3*'Tabulated f values'!E$3)+Fit_Parameters!$E171*EXP(-Fit_Parameters!$F171*'Tabulated f values'!E$3*'Tabulated f values'!E$3)+Fit_Parameters!$G171*EXP(-Fit_Parameters!$H171*'Tabulated f values'!E$3*'Tabulated f values'!E$3)+Fit_Parameters!$I171*EXP(-Fit_Parameters!$J171*'Tabulated f values'!E$3*'Tabulated f values'!E$3)+Fit_Parameters!$K171*EXP(-Fit_Parameters!$L171*'Tabulated f values'!E$3*'Tabulated f values'!E$3)+Fit_Parameters!$M171</f>
        <v>66.271427186532023</v>
      </c>
      <c r="F168" s="5">
        <f>Fit_Parameters!$C171*EXP(-Fit_Parameters!$D171*'Tabulated f values'!F$3*'Tabulated f values'!F$3)+Fit_Parameters!$E171*EXP(-Fit_Parameters!$F171*'Tabulated f values'!F$3*'Tabulated f values'!F$3)+Fit_Parameters!$G171*EXP(-Fit_Parameters!$H171*'Tabulated f values'!F$3*'Tabulated f values'!F$3)+Fit_Parameters!$I171*EXP(-Fit_Parameters!$J171*'Tabulated f values'!F$3*'Tabulated f values'!F$3)+Fit_Parameters!$K171*EXP(-Fit_Parameters!$L171*'Tabulated f values'!F$3*'Tabulated f values'!F$3)+Fit_Parameters!$M171</f>
        <v>64.259661254085913</v>
      </c>
      <c r="G168" s="5">
        <f>Fit_Parameters!$C171*EXP(-Fit_Parameters!$D171*'Tabulated f values'!G$3*'Tabulated f values'!G$3)+Fit_Parameters!$E171*EXP(-Fit_Parameters!$F171*'Tabulated f values'!G$3*'Tabulated f values'!G$3)+Fit_Parameters!$G171*EXP(-Fit_Parameters!$H171*'Tabulated f values'!G$3*'Tabulated f values'!G$3)+Fit_Parameters!$I171*EXP(-Fit_Parameters!$J171*'Tabulated f values'!G$3*'Tabulated f values'!G$3)+Fit_Parameters!$K171*EXP(-Fit_Parameters!$L171*'Tabulated f values'!G$3*'Tabulated f values'!G$3)+Fit_Parameters!$M171</f>
        <v>61.692422310103446</v>
      </c>
      <c r="H168" s="5">
        <f>Fit_Parameters!$C171*EXP(-Fit_Parameters!$D171*'Tabulated f values'!H$3*'Tabulated f values'!H$3)+Fit_Parameters!$E171*EXP(-Fit_Parameters!$F171*'Tabulated f values'!H$3*'Tabulated f values'!H$3)+Fit_Parameters!$G171*EXP(-Fit_Parameters!$H171*'Tabulated f values'!H$3*'Tabulated f values'!H$3)+Fit_Parameters!$I171*EXP(-Fit_Parameters!$J171*'Tabulated f values'!H$3*'Tabulated f values'!H$3)+Fit_Parameters!$K171*EXP(-Fit_Parameters!$L171*'Tabulated f values'!H$3*'Tabulated f values'!H$3)+Fit_Parameters!$M171</f>
        <v>58.76012486273676</v>
      </c>
      <c r="I168" s="5">
        <f>Fit_Parameters!$C171*EXP(-Fit_Parameters!$D171*'Tabulated f values'!I$3*'Tabulated f values'!I$3)+Fit_Parameters!$E171*EXP(-Fit_Parameters!$F171*'Tabulated f values'!I$3*'Tabulated f values'!I$3)+Fit_Parameters!$G171*EXP(-Fit_Parameters!$H171*'Tabulated f values'!I$3*'Tabulated f values'!I$3)+Fit_Parameters!$I171*EXP(-Fit_Parameters!$J171*'Tabulated f values'!I$3*'Tabulated f values'!I$3)+Fit_Parameters!$K171*EXP(-Fit_Parameters!$L171*'Tabulated f values'!I$3*'Tabulated f values'!I$3)+Fit_Parameters!$M171</f>
        <v>55.644405904328693</v>
      </c>
      <c r="J168" s="5">
        <f>Fit_Parameters!$C171*EXP(-Fit_Parameters!$D171*'Tabulated f values'!J$3*'Tabulated f values'!J$3)+Fit_Parameters!$E171*EXP(-Fit_Parameters!$F171*'Tabulated f values'!J$3*'Tabulated f values'!J$3)+Fit_Parameters!$G171*EXP(-Fit_Parameters!$H171*'Tabulated f values'!J$3*'Tabulated f values'!J$3)+Fit_Parameters!$I171*EXP(-Fit_Parameters!$J171*'Tabulated f values'!J$3*'Tabulated f values'!J$3)+Fit_Parameters!$K171*EXP(-Fit_Parameters!$L171*'Tabulated f values'!J$3*'Tabulated f values'!J$3)+Fit_Parameters!$M171</f>
        <v>52.497207307084345</v>
      </c>
      <c r="K168" s="5">
        <f>Fit_Parameters!$C171*EXP(-Fit_Parameters!$D171*'Tabulated f values'!K$3*'Tabulated f values'!K$3)+Fit_Parameters!$E171*EXP(-Fit_Parameters!$F171*'Tabulated f values'!K$3*'Tabulated f values'!K$3)+Fit_Parameters!$G171*EXP(-Fit_Parameters!$H171*'Tabulated f values'!K$3*'Tabulated f values'!K$3)+Fit_Parameters!$I171*EXP(-Fit_Parameters!$J171*'Tabulated f values'!K$3*'Tabulated f values'!K$3)+Fit_Parameters!$K171*EXP(-Fit_Parameters!$L171*'Tabulated f values'!K$3*'Tabulated f values'!K$3)+Fit_Parameters!$M171</f>
        <v>49.430682659800084</v>
      </c>
      <c r="L168" s="5">
        <f>Fit_Parameters!$C171*EXP(-Fit_Parameters!$D171*'Tabulated f values'!L$3*'Tabulated f values'!L$3)+Fit_Parameters!$E171*EXP(-Fit_Parameters!$F171*'Tabulated f values'!L$3*'Tabulated f values'!L$3)+Fit_Parameters!$G171*EXP(-Fit_Parameters!$H171*'Tabulated f values'!L$3*'Tabulated f values'!L$3)+Fit_Parameters!$I171*EXP(-Fit_Parameters!$J171*'Tabulated f values'!L$3*'Tabulated f values'!L$3)+Fit_Parameters!$K171*EXP(-Fit_Parameters!$L171*'Tabulated f values'!L$3*'Tabulated f values'!L$3)+Fit_Parameters!$M171</f>
        <v>46.516648192851136</v>
      </c>
      <c r="M168" s="5">
        <f>Fit_Parameters!$C171*EXP(-Fit_Parameters!$D171*'Tabulated f values'!M$3*'Tabulated f values'!M$3)+Fit_Parameters!$E171*EXP(-Fit_Parameters!$F171*'Tabulated f values'!M$3*'Tabulated f values'!M$3)+Fit_Parameters!$G171*EXP(-Fit_Parameters!$H171*'Tabulated f values'!M$3*'Tabulated f values'!M$3)+Fit_Parameters!$I171*EXP(-Fit_Parameters!$J171*'Tabulated f values'!M$3*'Tabulated f values'!M$3)+Fit_Parameters!$K171*EXP(-Fit_Parameters!$L171*'Tabulated f values'!M$3*'Tabulated f values'!M$3)+Fit_Parameters!$M171</f>
        <v>43.792346917263536</v>
      </c>
      <c r="N168" s="5">
        <f>Fit_Parameters!$C171*EXP(-Fit_Parameters!$D171*'Tabulated f values'!N$3*'Tabulated f values'!N$3)+Fit_Parameters!$E171*EXP(-Fit_Parameters!$F171*'Tabulated f values'!N$3*'Tabulated f values'!N$3)+Fit_Parameters!$G171*EXP(-Fit_Parameters!$H171*'Tabulated f values'!N$3*'Tabulated f values'!N$3)+Fit_Parameters!$I171*EXP(-Fit_Parameters!$J171*'Tabulated f values'!N$3*'Tabulated f values'!N$3)+Fit_Parameters!$K171*EXP(-Fit_Parameters!$L171*'Tabulated f values'!N$3*'Tabulated f values'!N$3)+Fit_Parameters!$M171</f>
        <v>41.269111949448565</v>
      </c>
      <c r="O168" s="5">
        <f>Fit_Parameters!$C171*EXP(-Fit_Parameters!$D171*'Tabulated f values'!O$3*'Tabulated f values'!O$3)+Fit_Parameters!$E171*EXP(-Fit_Parameters!$F171*'Tabulated f values'!O$3*'Tabulated f values'!O$3)+Fit_Parameters!$G171*EXP(-Fit_Parameters!$H171*'Tabulated f values'!O$3*'Tabulated f values'!O$3)+Fit_Parameters!$I171*EXP(-Fit_Parameters!$J171*'Tabulated f values'!O$3*'Tabulated f values'!O$3)+Fit_Parameters!$K171*EXP(-Fit_Parameters!$L171*'Tabulated f values'!O$3*'Tabulated f values'!O$3)+Fit_Parameters!$M171</f>
        <v>38.941351422910905</v>
      </c>
      <c r="P168" s="5">
        <f>Fit_Parameters!$C171*EXP(-Fit_Parameters!$D171*'Tabulated f values'!P$3*'Tabulated f values'!P$3)+Fit_Parameters!$E171*EXP(-Fit_Parameters!$F171*'Tabulated f values'!P$3*'Tabulated f values'!P$3)+Fit_Parameters!$G171*EXP(-Fit_Parameters!$H171*'Tabulated f values'!P$3*'Tabulated f values'!P$3)+Fit_Parameters!$I171*EXP(-Fit_Parameters!$J171*'Tabulated f values'!P$3*'Tabulated f values'!P$3)+Fit_Parameters!$K171*EXP(-Fit_Parameters!$L171*'Tabulated f values'!P$3*'Tabulated f values'!P$3)+Fit_Parameters!$M171</f>
        <v>36.794336319072848</v>
      </c>
      <c r="Q168" s="5">
        <f>Fit_Parameters!$C171*EXP(-Fit_Parameters!$D171*'Tabulated f values'!Q$3*'Tabulated f values'!Q$3)+Fit_Parameters!$E171*EXP(-Fit_Parameters!$F171*'Tabulated f values'!Q$3*'Tabulated f values'!Q$3)+Fit_Parameters!$G171*EXP(-Fit_Parameters!$H171*'Tabulated f values'!Q$3*'Tabulated f values'!Q$3)+Fit_Parameters!$I171*EXP(-Fit_Parameters!$J171*'Tabulated f values'!Q$3*'Tabulated f values'!Q$3)+Fit_Parameters!$K171*EXP(-Fit_Parameters!$L171*'Tabulated f values'!Q$3*'Tabulated f values'!Q$3)+Fit_Parameters!$M171</f>
        <v>34.810115347588585</v>
      </c>
      <c r="R168" s="5">
        <f>Fit_Parameters!$C171*EXP(-Fit_Parameters!$D171*'Tabulated f values'!R$3*'Tabulated f values'!R$3)+Fit_Parameters!$E171*EXP(-Fit_Parameters!$F171*'Tabulated f values'!R$3*'Tabulated f values'!R$3)+Fit_Parameters!$G171*EXP(-Fit_Parameters!$H171*'Tabulated f values'!R$3*'Tabulated f values'!R$3)+Fit_Parameters!$I171*EXP(-Fit_Parameters!$J171*'Tabulated f values'!R$3*'Tabulated f values'!R$3)+Fit_Parameters!$K171*EXP(-Fit_Parameters!$L171*'Tabulated f values'!R$3*'Tabulated f values'!R$3)+Fit_Parameters!$M171</f>
        <v>32.97142556919561</v>
      </c>
      <c r="S168" s="5">
        <f>Fit_Parameters!$C171*EXP(-Fit_Parameters!$D171*'Tabulated f values'!S$3*'Tabulated f values'!S$3)+Fit_Parameters!$E171*EXP(-Fit_Parameters!$F171*'Tabulated f values'!S$3*'Tabulated f values'!S$3)+Fit_Parameters!$G171*EXP(-Fit_Parameters!$H171*'Tabulated f values'!S$3*'Tabulated f values'!S$3)+Fit_Parameters!$I171*EXP(-Fit_Parameters!$J171*'Tabulated f values'!S$3*'Tabulated f values'!S$3)+Fit_Parameters!$K171*EXP(-Fit_Parameters!$L171*'Tabulated f values'!S$3*'Tabulated f values'!S$3)+Fit_Parameters!$M171</f>
        <v>31.263792744255383</v>
      </c>
      <c r="T168" s="5">
        <f>Fit_Parameters!$C171*EXP(-Fit_Parameters!$D171*'Tabulated f values'!T$3*'Tabulated f values'!T$3)+Fit_Parameters!$E171*EXP(-Fit_Parameters!$F171*'Tabulated f values'!T$3*'Tabulated f values'!T$3)+Fit_Parameters!$G171*EXP(-Fit_Parameters!$H171*'Tabulated f values'!T$3*'Tabulated f values'!T$3)+Fit_Parameters!$I171*EXP(-Fit_Parameters!$J171*'Tabulated f values'!T$3*'Tabulated f values'!T$3)+Fit_Parameters!$K171*EXP(-Fit_Parameters!$L171*'Tabulated f values'!T$3*'Tabulated f values'!T$3)+Fit_Parameters!$M171</f>
        <v>29.676201320148984</v>
      </c>
      <c r="U168" s="5">
        <f>Fit_Parameters!$C171*EXP(-Fit_Parameters!$D171*'Tabulated f values'!U$3*'Tabulated f values'!U$3)+Fit_Parameters!$E171*EXP(-Fit_Parameters!$F171*'Tabulated f values'!U$3*'Tabulated f values'!U$3)+Fit_Parameters!$G171*EXP(-Fit_Parameters!$H171*'Tabulated f values'!U$3*'Tabulated f values'!U$3)+Fit_Parameters!$I171*EXP(-Fit_Parameters!$J171*'Tabulated f values'!U$3*'Tabulated f values'!U$3)+Fit_Parameters!$K171*EXP(-Fit_Parameters!$L171*'Tabulated f values'!U$3*'Tabulated f values'!U$3)+Fit_Parameters!$M171</f>
        <v>28.200794962030855</v>
      </c>
      <c r="V168" s="5">
        <f>Fit_Parameters!$C171*EXP(-Fit_Parameters!$D171*'Tabulated f values'!V$3*'Tabulated f values'!V$3)+Fit_Parameters!$E171*EXP(-Fit_Parameters!$F171*'Tabulated f values'!V$3*'Tabulated f values'!V$3)+Fit_Parameters!$G171*EXP(-Fit_Parameters!$H171*'Tabulated f values'!V$3*'Tabulated f values'!V$3)+Fit_Parameters!$I171*EXP(-Fit_Parameters!$J171*'Tabulated f values'!V$3*'Tabulated f values'!V$3)+Fit_Parameters!$K171*EXP(-Fit_Parameters!$L171*'Tabulated f values'!V$3*'Tabulated f values'!V$3)+Fit_Parameters!$M171</f>
        <v>26.83205755065665</v>
      </c>
      <c r="W168" s="5">
        <f>Fit_Parameters!$C171*EXP(-Fit_Parameters!$D171*'Tabulated f values'!W$3*'Tabulated f values'!W$3)+Fit_Parameters!$E171*EXP(-Fit_Parameters!$F171*'Tabulated f values'!W$3*'Tabulated f values'!W$3)+Fit_Parameters!$G171*EXP(-Fit_Parameters!$H171*'Tabulated f values'!W$3*'Tabulated f values'!W$3)+Fit_Parameters!$I171*EXP(-Fit_Parameters!$J171*'Tabulated f values'!W$3*'Tabulated f values'!W$3)+Fit_Parameters!$K171*EXP(-Fit_Parameters!$L171*'Tabulated f values'!W$3*'Tabulated f values'!W$3)+Fit_Parameters!$M171</f>
        <v>25.565842379633047</v>
      </c>
      <c r="X168" s="5">
        <f>Fit_Parameters!$C171*EXP(-Fit_Parameters!$D171*'Tabulated f values'!X$3*'Tabulated f values'!X$3)+Fit_Parameters!$E171*EXP(-Fit_Parameters!$F171*'Tabulated f values'!X$3*'Tabulated f values'!X$3)+Fit_Parameters!$G171*EXP(-Fit_Parameters!$H171*'Tabulated f values'!X$3*'Tabulated f values'!X$3)+Fit_Parameters!$I171*EXP(-Fit_Parameters!$J171*'Tabulated f values'!X$3*'Tabulated f values'!X$3)+Fit_Parameters!$K171*EXP(-Fit_Parameters!$L171*'Tabulated f values'!X$3*'Tabulated f values'!X$3)+Fit_Parameters!$M171</f>
        <v>24.398498124360671</v>
      </c>
      <c r="Y168" s="5">
        <f>Fit_Parameters!$C171*EXP(-Fit_Parameters!$D171*'Tabulated f values'!Y$3*'Tabulated f values'!Y$3)+Fit_Parameters!$E171*EXP(-Fit_Parameters!$F171*'Tabulated f values'!Y$3*'Tabulated f values'!Y$3)+Fit_Parameters!$G171*EXP(-Fit_Parameters!$H171*'Tabulated f values'!Y$3*'Tabulated f values'!Y$3)+Fit_Parameters!$I171*EXP(-Fit_Parameters!$J171*'Tabulated f values'!Y$3*'Tabulated f values'!Y$3)+Fit_Parameters!$K171*EXP(-Fit_Parameters!$L171*'Tabulated f values'!Y$3*'Tabulated f values'!Y$3)+Fit_Parameters!$M171</f>
        <v>23.326220182169934</v>
      </c>
      <c r="Z168" s="5">
        <f>Fit_Parameters!$C171*EXP(-Fit_Parameters!$D171*'Tabulated f values'!Z$3*'Tabulated f values'!Z$3)+Fit_Parameters!$E171*EXP(-Fit_Parameters!$F171*'Tabulated f values'!Z$3*'Tabulated f values'!Z$3)+Fit_Parameters!$G171*EXP(-Fit_Parameters!$H171*'Tabulated f values'!Z$3*'Tabulated f values'!Z$3)+Fit_Parameters!$I171*EXP(-Fit_Parameters!$J171*'Tabulated f values'!Z$3*'Tabulated f values'!Z$3)+Fit_Parameters!$K171*EXP(-Fit_Parameters!$L171*'Tabulated f values'!Z$3*'Tabulated f values'!Z$3)+Fit_Parameters!$M171</f>
        <v>22.344660634569181</v>
      </c>
      <c r="AA168" s="5">
        <f>Fit_Parameters!$C171*EXP(-Fit_Parameters!$D171*'Tabulated f values'!AA$3*'Tabulated f values'!AA$3)+Fit_Parameters!$E171*EXP(-Fit_Parameters!$F171*'Tabulated f values'!AA$3*'Tabulated f values'!AA$3)+Fit_Parameters!$G171*EXP(-Fit_Parameters!$H171*'Tabulated f values'!AA$3*'Tabulated f values'!AA$3)+Fit_Parameters!$I171*EXP(-Fit_Parameters!$J171*'Tabulated f values'!AA$3*'Tabulated f values'!AA$3)+Fit_Parameters!$K171*EXP(-Fit_Parameters!$L171*'Tabulated f values'!AA$3*'Tabulated f values'!AA$3)+Fit_Parameters!$M171</f>
        <v>21.448769363476323</v>
      </c>
      <c r="AB168" s="5">
        <f>Fit_Parameters!$C171*EXP(-Fit_Parameters!$D171*'Tabulated f values'!AB$3*'Tabulated f values'!AB$3)+Fit_Parameters!$E171*EXP(-Fit_Parameters!$F171*'Tabulated f values'!AB$3*'Tabulated f values'!AB$3)+Fit_Parameters!$G171*EXP(-Fit_Parameters!$H171*'Tabulated f values'!AB$3*'Tabulated f values'!AB$3)+Fit_Parameters!$I171*EXP(-Fit_Parameters!$J171*'Tabulated f values'!AB$3*'Tabulated f values'!AB$3)+Fit_Parameters!$K171*EXP(-Fit_Parameters!$L171*'Tabulated f values'!AB$3*'Tabulated f values'!AB$3)+Fit_Parameters!$M171</f>
        <v>20.632810241881401</v>
      </c>
      <c r="AC168" s="5">
        <f>Fit_Parameters!$C171*EXP(-Fit_Parameters!$D171*'Tabulated f values'!AC$3*'Tabulated f values'!AC$3)+Fit_Parameters!$E171*EXP(-Fit_Parameters!$F171*'Tabulated f values'!AC$3*'Tabulated f values'!AC$3)+Fit_Parameters!$G171*EXP(-Fit_Parameters!$H171*'Tabulated f values'!AC$3*'Tabulated f values'!AC$3)+Fit_Parameters!$I171*EXP(-Fit_Parameters!$J171*'Tabulated f values'!AC$3*'Tabulated f values'!AC$3)+Fit_Parameters!$K171*EXP(-Fit_Parameters!$L171*'Tabulated f values'!AC$3*'Tabulated f values'!AC$3)+Fit_Parameters!$M171</f>
        <v>19.890490856111938</v>
      </c>
      <c r="AD168" s="5"/>
      <c r="AE168" s="5"/>
      <c r="AF168" s="5"/>
      <c r="AG168" s="5"/>
    </row>
    <row r="169" spans="1:33" x14ac:dyDescent="0.25">
      <c r="A169">
        <f>Fit_Parameters!A172</f>
        <v>75</v>
      </c>
      <c r="B169" t="str">
        <f>Fit_Parameters!B172</f>
        <v>Re</v>
      </c>
      <c r="C169" s="5">
        <f>Fit_Parameters!$C172*EXP(-Fit_Parameters!$D172*'Tabulated f values'!C$3*'Tabulated f values'!C$3)+Fit_Parameters!$E172*EXP(-Fit_Parameters!$F172*'Tabulated f values'!C$3*'Tabulated f values'!C$3)+Fit_Parameters!$G172*EXP(-Fit_Parameters!$H172*'Tabulated f values'!C$3*'Tabulated f values'!C$3)+Fit_Parameters!$I172*EXP(-Fit_Parameters!$J172*'Tabulated f values'!C$3*'Tabulated f values'!C$3)+Fit_Parameters!$K172*EXP(-Fit_Parameters!$L172*'Tabulated f values'!C$3*'Tabulated f values'!C$3)+Fit_Parameters!$M172</f>
        <v>74.962434999999999</v>
      </c>
      <c r="D169" s="5">
        <f>Fit_Parameters!$C172*EXP(-Fit_Parameters!$D172*'Tabulated f values'!D$3*'Tabulated f values'!D$3)+Fit_Parameters!$E172*EXP(-Fit_Parameters!$F172*'Tabulated f values'!D$3*'Tabulated f values'!D$3)+Fit_Parameters!$G172*EXP(-Fit_Parameters!$H172*'Tabulated f values'!D$3*'Tabulated f values'!D$3)+Fit_Parameters!$I172*EXP(-Fit_Parameters!$J172*'Tabulated f values'!D$3*'Tabulated f values'!D$3)+Fit_Parameters!$K172*EXP(-Fit_Parameters!$L172*'Tabulated f values'!D$3*'Tabulated f values'!D$3)+Fit_Parameters!$M172</f>
        <v>73.80088289577435</v>
      </c>
      <c r="E169" s="5">
        <f>Fit_Parameters!$C172*EXP(-Fit_Parameters!$D172*'Tabulated f values'!E$3*'Tabulated f values'!E$3)+Fit_Parameters!$E172*EXP(-Fit_Parameters!$F172*'Tabulated f values'!E$3*'Tabulated f values'!E$3)+Fit_Parameters!$G172*EXP(-Fit_Parameters!$H172*'Tabulated f values'!E$3*'Tabulated f values'!E$3)+Fit_Parameters!$I172*EXP(-Fit_Parameters!$J172*'Tabulated f values'!E$3*'Tabulated f values'!E$3)+Fit_Parameters!$K172*EXP(-Fit_Parameters!$L172*'Tabulated f values'!E$3*'Tabulated f values'!E$3)+Fit_Parameters!$M172</f>
        <v>70.834567416623798</v>
      </c>
      <c r="F169" s="5">
        <f>Fit_Parameters!$C172*EXP(-Fit_Parameters!$D172*'Tabulated f values'!F$3*'Tabulated f values'!F$3)+Fit_Parameters!$E172*EXP(-Fit_Parameters!$F172*'Tabulated f values'!F$3*'Tabulated f values'!F$3)+Fit_Parameters!$G172*EXP(-Fit_Parameters!$H172*'Tabulated f values'!F$3*'Tabulated f values'!F$3)+Fit_Parameters!$I172*EXP(-Fit_Parameters!$J172*'Tabulated f values'!F$3*'Tabulated f values'!F$3)+Fit_Parameters!$K172*EXP(-Fit_Parameters!$L172*'Tabulated f values'!F$3*'Tabulated f values'!F$3)+Fit_Parameters!$M172</f>
        <v>67.105187287176932</v>
      </c>
      <c r="G169" s="5">
        <f>Fit_Parameters!$C172*EXP(-Fit_Parameters!$D172*'Tabulated f values'!G$3*'Tabulated f values'!G$3)+Fit_Parameters!$E172*EXP(-Fit_Parameters!$F172*'Tabulated f values'!G$3*'Tabulated f values'!G$3)+Fit_Parameters!$G172*EXP(-Fit_Parameters!$H172*'Tabulated f values'!G$3*'Tabulated f values'!G$3)+Fit_Parameters!$I172*EXP(-Fit_Parameters!$J172*'Tabulated f values'!G$3*'Tabulated f values'!G$3)+Fit_Parameters!$K172*EXP(-Fit_Parameters!$L172*'Tabulated f values'!G$3*'Tabulated f values'!G$3)+Fit_Parameters!$M172</f>
        <v>63.342932325278376</v>
      </c>
      <c r="H169" s="5">
        <f>Fit_Parameters!$C172*EXP(-Fit_Parameters!$D172*'Tabulated f values'!H$3*'Tabulated f values'!H$3)+Fit_Parameters!$E172*EXP(-Fit_Parameters!$F172*'Tabulated f values'!H$3*'Tabulated f values'!H$3)+Fit_Parameters!$G172*EXP(-Fit_Parameters!$H172*'Tabulated f values'!H$3*'Tabulated f values'!H$3)+Fit_Parameters!$I172*EXP(-Fit_Parameters!$J172*'Tabulated f values'!H$3*'Tabulated f values'!H$3)+Fit_Parameters!$K172*EXP(-Fit_Parameters!$L172*'Tabulated f values'!H$3*'Tabulated f values'!H$3)+Fit_Parameters!$M172</f>
        <v>59.75244166022997</v>
      </c>
      <c r="I169" s="5">
        <f>Fit_Parameters!$C172*EXP(-Fit_Parameters!$D172*'Tabulated f values'!I$3*'Tabulated f values'!I$3)+Fit_Parameters!$E172*EXP(-Fit_Parameters!$F172*'Tabulated f values'!I$3*'Tabulated f values'!I$3)+Fit_Parameters!$G172*EXP(-Fit_Parameters!$H172*'Tabulated f values'!I$3*'Tabulated f values'!I$3)+Fit_Parameters!$I172*EXP(-Fit_Parameters!$J172*'Tabulated f values'!I$3*'Tabulated f values'!I$3)+Fit_Parameters!$K172*EXP(-Fit_Parameters!$L172*'Tabulated f values'!I$3*'Tabulated f values'!I$3)+Fit_Parameters!$M172</f>
        <v>56.311101452867483</v>
      </c>
      <c r="J169" s="5">
        <f>Fit_Parameters!$C172*EXP(-Fit_Parameters!$D172*'Tabulated f values'!J$3*'Tabulated f values'!J$3)+Fit_Parameters!$E172*EXP(-Fit_Parameters!$F172*'Tabulated f values'!J$3*'Tabulated f values'!J$3)+Fit_Parameters!$G172*EXP(-Fit_Parameters!$H172*'Tabulated f values'!J$3*'Tabulated f values'!J$3)+Fit_Parameters!$I172*EXP(-Fit_Parameters!$J172*'Tabulated f values'!J$3*'Tabulated f values'!J$3)+Fit_Parameters!$K172*EXP(-Fit_Parameters!$L172*'Tabulated f values'!J$3*'Tabulated f values'!J$3)+Fit_Parameters!$M172</f>
        <v>53.014059799894831</v>
      </c>
      <c r="K169" s="5">
        <f>Fit_Parameters!$C172*EXP(-Fit_Parameters!$D172*'Tabulated f values'!K$3*'Tabulated f values'!K$3)+Fit_Parameters!$E172*EXP(-Fit_Parameters!$F172*'Tabulated f values'!K$3*'Tabulated f values'!K$3)+Fit_Parameters!$G172*EXP(-Fit_Parameters!$H172*'Tabulated f values'!K$3*'Tabulated f values'!K$3)+Fit_Parameters!$I172*EXP(-Fit_Parameters!$J172*'Tabulated f values'!K$3*'Tabulated f values'!K$3)+Fit_Parameters!$K172*EXP(-Fit_Parameters!$L172*'Tabulated f values'!K$3*'Tabulated f values'!K$3)+Fit_Parameters!$M172</f>
        <v>49.902461038269628</v>
      </c>
      <c r="L169" s="5">
        <f>Fit_Parameters!$C172*EXP(-Fit_Parameters!$D172*'Tabulated f values'!L$3*'Tabulated f values'!L$3)+Fit_Parameters!$E172*EXP(-Fit_Parameters!$F172*'Tabulated f values'!L$3*'Tabulated f values'!L$3)+Fit_Parameters!$G172*EXP(-Fit_Parameters!$H172*'Tabulated f values'!L$3*'Tabulated f values'!L$3)+Fit_Parameters!$I172*EXP(-Fit_Parameters!$J172*'Tabulated f values'!L$3*'Tabulated f values'!L$3)+Fit_Parameters!$K172*EXP(-Fit_Parameters!$L172*'Tabulated f values'!L$3*'Tabulated f values'!L$3)+Fit_Parameters!$M172</f>
        <v>47.01465669201648</v>
      </c>
      <c r="M169" s="5">
        <f>Fit_Parameters!$C172*EXP(-Fit_Parameters!$D172*'Tabulated f values'!M$3*'Tabulated f values'!M$3)+Fit_Parameters!$E172*EXP(-Fit_Parameters!$F172*'Tabulated f values'!M$3*'Tabulated f values'!M$3)+Fit_Parameters!$G172*EXP(-Fit_Parameters!$H172*'Tabulated f values'!M$3*'Tabulated f values'!M$3)+Fit_Parameters!$I172*EXP(-Fit_Parameters!$J172*'Tabulated f values'!M$3*'Tabulated f values'!M$3)+Fit_Parameters!$K172*EXP(-Fit_Parameters!$L172*'Tabulated f values'!M$3*'Tabulated f values'!M$3)+Fit_Parameters!$M172</f>
        <v>44.360289737443914</v>
      </c>
      <c r="N169" s="5">
        <f>Fit_Parameters!$C172*EXP(-Fit_Parameters!$D172*'Tabulated f values'!N$3*'Tabulated f values'!N$3)+Fit_Parameters!$E172*EXP(-Fit_Parameters!$F172*'Tabulated f values'!N$3*'Tabulated f values'!N$3)+Fit_Parameters!$G172*EXP(-Fit_Parameters!$H172*'Tabulated f values'!N$3*'Tabulated f values'!N$3)+Fit_Parameters!$I172*EXP(-Fit_Parameters!$J172*'Tabulated f values'!N$3*'Tabulated f values'!N$3)+Fit_Parameters!$K172*EXP(-Fit_Parameters!$L172*'Tabulated f values'!N$3*'Tabulated f values'!N$3)+Fit_Parameters!$M172</f>
        <v>41.923140752234126</v>
      </c>
      <c r="O169" s="5">
        <f>Fit_Parameters!$C172*EXP(-Fit_Parameters!$D172*'Tabulated f values'!O$3*'Tabulated f values'!O$3)+Fit_Parameters!$E172*EXP(-Fit_Parameters!$F172*'Tabulated f values'!O$3*'Tabulated f values'!O$3)+Fit_Parameters!$G172*EXP(-Fit_Parameters!$H172*'Tabulated f values'!O$3*'Tabulated f values'!O$3)+Fit_Parameters!$I172*EXP(-Fit_Parameters!$J172*'Tabulated f values'!O$3*'Tabulated f values'!O$3)+Fit_Parameters!$K172*EXP(-Fit_Parameters!$L172*'Tabulated f values'!O$3*'Tabulated f values'!O$3)+Fit_Parameters!$M172</f>
        <v>39.673937444819366</v>
      </c>
      <c r="P169" s="5">
        <f>Fit_Parameters!$C172*EXP(-Fit_Parameters!$D172*'Tabulated f values'!P$3*'Tabulated f values'!P$3)+Fit_Parameters!$E172*EXP(-Fit_Parameters!$F172*'Tabulated f values'!P$3*'Tabulated f values'!P$3)+Fit_Parameters!$G172*EXP(-Fit_Parameters!$H172*'Tabulated f values'!P$3*'Tabulated f values'!P$3)+Fit_Parameters!$I172*EXP(-Fit_Parameters!$J172*'Tabulated f values'!P$3*'Tabulated f values'!P$3)+Fit_Parameters!$K172*EXP(-Fit_Parameters!$L172*'Tabulated f values'!P$3*'Tabulated f values'!P$3)+Fit_Parameters!$M172</f>
        <v>37.581966308302889</v>
      </c>
      <c r="Q169" s="5">
        <f>Fit_Parameters!$C172*EXP(-Fit_Parameters!$D172*'Tabulated f values'!Q$3*'Tabulated f values'!Q$3)+Fit_Parameters!$E172*EXP(-Fit_Parameters!$F172*'Tabulated f values'!Q$3*'Tabulated f values'!Q$3)+Fit_Parameters!$G172*EXP(-Fit_Parameters!$H172*'Tabulated f values'!Q$3*'Tabulated f values'!Q$3)+Fit_Parameters!$I172*EXP(-Fit_Parameters!$J172*'Tabulated f values'!Q$3*'Tabulated f values'!Q$3)+Fit_Parameters!$K172*EXP(-Fit_Parameters!$L172*'Tabulated f values'!Q$3*'Tabulated f values'!Q$3)+Fit_Parameters!$M172</f>
        <v>35.62212576277016</v>
      </c>
      <c r="R169" s="5">
        <f>Fit_Parameters!$C172*EXP(-Fit_Parameters!$D172*'Tabulated f values'!R$3*'Tabulated f values'!R$3)+Fit_Parameters!$E172*EXP(-Fit_Parameters!$F172*'Tabulated f values'!R$3*'Tabulated f values'!R$3)+Fit_Parameters!$G172*EXP(-Fit_Parameters!$H172*'Tabulated f values'!R$3*'Tabulated f values'!R$3)+Fit_Parameters!$I172*EXP(-Fit_Parameters!$J172*'Tabulated f values'!R$3*'Tabulated f values'!R$3)+Fit_Parameters!$K172*EXP(-Fit_Parameters!$L172*'Tabulated f values'!R$3*'Tabulated f values'!R$3)+Fit_Parameters!$M172</f>
        <v>33.777543801665281</v>
      </c>
      <c r="S169" s="5">
        <f>Fit_Parameters!$C172*EXP(-Fit_Parameters!$D172*'Tabulated f values'!S$3*'Tabulated f values'!S$3)+Fit_Parameters!$E172*EXP(-Fit_Parameters!$F172*'Tabulated f values'!S$3*'Tabulated f values'!S$3)+Fit_Parameters!$G172*EXP(-Fit_Parameters!$H172*'Tabulated f values'!S$3*'Tabulated f values'!S$3)+Fit_Parameters!$I172*EXP(-Fit_Parameters!$J172*'Tabulated f values'!S$3*'Tabulated f values'!S$3)+Fit_Parameters!$K172*EXP(-Fit_Parameters!$L172*'Tabulated f values'!S$3*'Tabulated f values'!S$3)+Fit_Parameters!$M172</f>
        <v>32.039099960270555</v>
      </c>
      <c r="T169" s="5">
        <f>Fit_Parameters!$C172*EXP(-Fit_Parameters!$D172*'Tabulated f values'!T$3*'Tabulated f values'!T$3)+Fit_Parameters!$E172*EXP(-Fit_Parameters!$F172*'Tabulated f values'!T$3*'Tabulated f values'!T$3)+Fit_Parameters!$G172*EXP(-Fit_Parameters!$H172*'Tabulated f values'!T$3*'Tabulated f values'!T$3)+Fit_Parameters!$I172*EXP(-Fit_Parameters!$J172*'Tabulated f values'!T$3*'Tabulated f values'!T$3)+Fit_Parameters!$K172*EXP(-Fit_Parameters!$L172*'Tabulated f values'!T$3*'Tabulated f values'!T$3)+Fit_Parameters!$M172</f>
        <v>30.403367456930376</v>
      </c>
      <c r="U169" s="5">
        <f>Fit_Parameters!$C172*EXP(-Fit_Parameters!$D172*'Tabulated f values'!U$3*'Tabulated f values'!U$3)+Fit_Parameters!$E172*EXP(-Fit_Parameters!$F172*'Tabulated f values'!U$3*'Tabulated f values'!U$3)+Fit_Parameters!$G172*EXP(-Fit_Parameters!$H172*'Tabulated f values'!U$3*'Tabulated f values'!U$3)+Fit_Parameters!$I172*EXP(-Fit_Parameters!$J172*'Tabulated f values'!U$3*'Tabulated f values'!U$3)+Fit_Parameters!$K172*EXP(-Fit_Parameters!$L172*'Tabulated f values'!U$3*'Tabulated f values'!U$3)+Fit_Parameters!$M172</f>
        <v>28.870169244340325</v>
      </c>
      <c r="V169" s="5">
        <f>Fit_Parameters!$C172*EXP(-Fit_Parameters!$D172*'Tabulated f values'!V$3*'Tabulated f values'!V$3)+Fit_Parameters!$E172*EXP(-Fit_Parameters!$F172*'Tabulated f values'!V$3*'Tabulated f values'!V$3)+Fit_Parameters!$G172*EXP(-Fit_Parameters!$H172*'Tabulated f values'!V$3*'Tabulated f values'!V$3)+Fit_Parameters!$I172*EXP(-Fit_Parameters!$J172*'Tabulated f values'!V$3*'Tabulated f values'!V$3)+Fit_Parameters!$K172*EXP(-Fit_Parameters!$L172*'Tabulated f values'!V$3*'Tabulated f values'!V$3)+Fit_Parameters!$M172</f>
        <v>27.44046254641173</v>
      </c>
      <c r="W169" s="5">
        <f>Fit_Parameters!$C172*EXP(-Fit_Parameters!$D172*'Tabulated f values'!W$3*'Tabulated f values'!W$3)+Fit_Parameters!$E172*EXP(-Fit_Parameters!$F172*'Tabulated f values'!W$3*'Tabulated f values'!W$3)+Fit_Parameters!$G172*EXP(-Fit_Parameters!$H172*'Tabulated f values'!W$3*'Tabulated f values'!W$3)+Fit_Parameters!$I172*EXP(-Fit_Parameters!$J172*'Tabulated f values'!W$3*'Tabulated f values'!W$3)+Fit_Parameters!$K172*EXP(-Fit_Parameters!$L172*'Tabulated f values'!W$3*'Tabulated f values'!W$3)+Fit_Parameters!$M172</f>
        <v>26.11484292131609</v>
      </c>
      <c r="X169" s="5">
        <f>Fit_Parameters!$C172*EXP(-Fit_Parameters!$D172*'Tabulated f values'!X$3*'Tabulated f values'!X$3)+Fit_Parameters!$E172*EXP(-Fit_Parameters!$F172*'Tabulated f values'!X$3*'Tabulated f values'!X$3)+Fit_Parameters!$G172*EXP(-Fit_Parameters!$H172*'Tabulated f values'!X$3*'Tabulated f values'!X$3)+Fit_Parameters!$I172*EXP(-Fit_Parameters!$J172*'Tabulated f values'!X$3*'Tabulated f values'!X$3)+Fit_Parameters!$K172*EXP(-Fit_Parameters!$L172*'Tabulated f values'!X$3*'Tabulated f values'!X$3)+Fit_Parameters!$M172</f>
        <v>24.892679579177347</v>
      </c>
      <c r="Y169" s="5">
        <f>Fit_Parameters!$C172*EXP(-Fit_Parameters!$D172*'Tabulated f values'!Y$3*'Tabulated f values'!Y$3)+Fit_Parameters!$E172*EXP(-Fit_Parameters!$F172*'Tabulated f values'!Y$3*'Tabulated f values'!Y$3)+Fit_Parameters!$G172*EXP(-Fit_Parameters!$H172*'Tabulated f values'!Y$3*'Tabulated f values'!Y$3)+Fit_Parameters!$I172*EXP(-Fit_Parameters!$J172*'Tabulated f values'!Y$3*'Tabulated f values'!Y$3)+Fit_Parameters!$K172*EXP(-Fit_Parameters!$L172*'Tabulated f values'!Y$3*'Tabulated f values'!Y$3)+Fit_Parameters!$M172</f>
        <v>23.771757854836821</v>
      </c>
      <c r="Z169" s="5">
        <f>Fit_Parameters!$C172*EXP(-Fit_Parameters!$D172*'Tabulated f values'!Z$3*'Tabulated f values'!Z$3)+Fit_Parameters!$E172*EXP(-Fit_Parameters!$F172*'Tabulated f values'!Z$3*'Tabulated f values'!Z$3)+Fit_Parameters!$G172*EXP(-Fit_Parameters!$H172*'Tabulated f values'!Z$3*'Tabulated f values'!Z$3)+Fit_Parameters!$I172*EXP(-Fit_Parameters!$J172*'Tabulated f values'!Z$3*'Tabulated f values'!Z$3)+Fit_Parameters!$K172*EXP(-Fit_Parameters!$L172*'Tabulated f values'!Z$3*'Tabulated f values'!Z$3)+Fit_Parameters!$M172</f>
        <v>22.748269837738313</v>
      </c>
      <c r="AA169" s="5">
        <f>Fit_Parameters!$C172*EXP(-Fit_Parameters!$D172*'Tabulated f values'!AA$3*'Tabulated f values'!AA$3)+Fit_Parameters!$E172*EXP(-Fit_Parameters!$F172*'Tabulated f values'!AA$3*'Tabulated f values'!AA$3)+Fit_Parameters!$G172*EXP(-Fit_Parameters!$H172*'Tabulated f values'!AA$3*'Tabulated f values'!AA$3)+Fit_Parameters!$I172*EXP(-Fit_Parameters!$J172*'Tabulated f values'!AA$3*'Tabulated f values'!AA$3)+Fit_Parameters!$K172*EXP(-Fit_Parameters!$L172*'Tabulated f values'!AA$3*'Tabulated f values'!AA$3)+Fit_Parameters!$M172</f>
        <v>21.817012385253939</v>
      </c>
      <c r="AB169" s="5">
        <f>Fit_Parameters!$C172*EXP(-Fit_Parameters!$D172*'Tabulated f values'!AB$3*'Tabulated f values'!AB$3)+Fit_Parameters!$E172*EXP(-Fit_Parameters!$F172*'Tabulated f values'!AB$3*'Tabulated f values'!AB$3)+Fit_Parameters!$G172*EXP(-Fit_Parameters!$H172*'Tabulated f values'!AB$3*'Tabulated f values'!AB$3)+Fit_Parameters!$I172*EXP(-Fit_Parameters!$J172*'Tabulated f values'!AB$3*'Tabulated f values'!AB$3)+Fit_Parameters!$K172*EXP(-Fit_Parameters!$L172*'Tabulated f values'!AB$3*'Tabulated f values'!AB$3)+Fit_Parameters!$M172</f>
        <v>20.971687997894271</v>
      </c>
      <c r="AC169" s="5">
        <f>Fit_Parameters!$C172*EXP(-Fit_Parameters!$D172*'Tabulated f values'!AC$3*'Tabulated f values'!AC$3)+Fit_Parameters!$E172*EXP(-Fit_Parameters!$F172*'Tabulated f values'!AC$3*'Tabulated f values'!AC$3)+Fit_Parameters!$G172*EXP(-Fit_Parameters!$H172*'Tabulated f values'!AC$3*'Tabulated f values'!AC$3)+Fit_Parameters!$I172*EXP(-Fit_Parameters!$J172*'Tabulated f values'!AC$3*'Tabulated f values'!AC$3)+Fit_Parameters!$K172*EXP(-Fit_Parameters!$L172*'Tabulated f values'!AC$3*'Tabulated f values'!AC$3)+Fit_Parameters!$M172</f>
        <v>20.205239225461277</v>
      </c>
      <c r="AD169" s="5"/>
      <c r="AE169" s="5"/>
      <c r="AF169" s="5"/>
      <c r="AG169" s="5"/>
    </row>
    <row r="170" spans="1:33" x14ac:dyDescent="0.25">
      <c r="A170">
        <f>Fit_Parameters!A173</f>
        <v>76</v>
      </c>
      <c r="B170" t="str">
        <f>Fit_Parameters!B173</f>
        <v>Os</v>
      </c>
      <c r="C170" s="5">
        <f>Fit_Parameters!$C173*EXP(-Fit_Parameters!$D173*'Tabulated f values'!C$3*'Tabulated f values'!C$3)+Fit_Parameters!$E173*EXP(-Fit_Parameters!$F173*'Tabulated f values'!C$3*'Tabulated f values'!C$3)+Fit_Parameters!$G173*EXP(-Fit_Parameters!$H173*'Tabulated f values'!C$3*'Tabulated f values'!C$3)+Fit_Parameters!$I173*EXP(-Fit_Parameters!$J173*'Tabulated f values'!C$3*'Tabulated f values'!C$3)+Fit_Parameters!$K173*EXP(-Fit_Parameters!$L173*'Tabulated f values'!C$3*'Tabulated f values'!C$3)+Fit_Parameters!$M173</f>
        <v>75.962058999999982</v>
      </c>
      <c r="D170" s="5">
        <f>Fit_Parameters!$C173*EXP(-Fit_Parameters!$D173*'Tabulated f values'!D$3*'Tabulated f values'!D$3)+Fit_Parameters!$E173*EXP(-Fit_Parameters!$F173*'Tabulated f values'!D$3*'Tabulated f values'!D$3)+Fit_Parameters!$G173*EXP(-Fit_Parameters!$H173*'Tabulated f values'!D$3*'Tabulated f values'!D$3)+Fit_Parameters!$I173*EXP(-Fit_Parameters!$J173*'Tabulated f values'!D$3*'Tabulated f values'!D$3)+Fit_Parameters!$K173*EXP(-Fit_Parameters!$L173*'Tabulated f values'!D$3*'Tabulated f values'!D$3)+Fit_Parameters!$M173</f>
        <v>74.820751324801051</v>
      </c>
      <c r="E170" s="5">
        <f>Fit_Parameters!$C173*EXP(-Fit_Parameters!$D173*'Tabulated f values'!E$3*'Tabulated f values'!E$3)+Fit_Parameters!$E173*EXP(-Fit_Parameters!$F173*'Tabulated f values'!E$3*'Tabulated f values'!E$3)+Fit_Parameters!$G173*EXP(-Fit_Parameters!$H173*'Tabulated f values'!E$3*'Tabulated f values'!E$3)+Fit_Parameters!$I173*EXP(-Fit_Parameters!$J173*'Tabulated f values'!E$3*'Tabulated f values'!E$3)+Fit_Parameters!$K173*EXP(-Fit_Parameters!$L173*'Tabulated f values'!E$3*'Tabulated f values'!E$3)+Fit_Parameters!$M173</f>
        <v>71.869559708143271</v>
      </c>
      <c r="F170" s="5">
        <f>Fit_Parameters!$C173*EXP(-Fit_Parameters!$D173*'Tabulated f values'!F$3*'Tabulated f values'!F$3)+Fit_Parameters!$E173*EXP(-Fit_Parameters!$F173*'Tabulated f values'!F$3*'Tabulated f values'!F$3)+Fit_Parameters!$G173*EXP(-Fit_Parameters!$H173*'Tabulated f values'!F$3*'Tabulated f values'!F$3)+Fit_Parameters!$I173*EXP(-Fit_Parameters!$J173*'Tabulated f values'!F$3*'Tabulated f values'!F$3)+Fit_Parameters!$K173*EXP(-Fit_Parameters!$L173*'Tabulated f values'!F$3*'Tabulated f values'!F$3)+Fit_Parameters!$M173</f>
        <v>68.090736284082851</v>
      </c>
      <c r="G170" s="5">
        <f>Fit_Parameters!$C173*EXP(-Fit_Parameters!$D173*'Tabulated f values'!G$3*'Tabulated f values'!G$3)+Fit_Parameters!$E173*EXP(-Fit_Parameters!$F173*'Tabulated f values'!G$3*'Tabulated f values'!G$3)+Fit_Parameters!$G173*EXP(-Fit_Parameters!$H173*'Tabulated f values'!G$3*'Tabulated f values'!G$3)+Fit_Parameters!$I173*EXP(-Fit_Parameters!$J173*'Tabulated f values'!G$3*'Tabulated f values'!G$3)+Fit_Parameters!$K173*EXP(-Fit_Parameters!$L173*'Tabulated f values'!G$3*'Tabulated f values'!G$3)+Fit_Parameters!$M173</f>
        <v>64.23105663557476</v>
      </c>
      <c r="H170" s="5">
        <f>Fit_Parameters!$C173*EXP(-Fit_Parameters!$D173*'Tabulated f values'!H$3*'Tabulated f values'!H$3)+Fit_Parameters!$E173*EXP(-Fit_Parameters!$F173*'Tabulated f values'!H$3*'Tabulated f values'!H$3)+Fit_Parameters!$G173*EXP(-Fit_Parameters!$H173*'Tabulated f values'!H$3*'Tabulated f values'!H$3)+Fit_Parameters!$I173*EXP(-Fit_Parameters!$J173*'Tabulated f values'!H$3*'Tabulated f values'!H$3)+Fit_Parameters!$K173*EXP(-Fit_Parameters!$L173*'Tabulated f values'!H$3*'Tabulated f values'!H$3)+Fit_Parameters!$M173</f>
        <v>60.55069742351909</v>
      </c>
      <c r="I170" s="5">
        <f>Fit_Parameters!$C173*EXP(-Fit_Parameters!$D173*'Tabulated f values'!I$3*'Tabulated f values'!I$3)+Fit_Parameters!$E173*EXP(-Fit_Parameters!$F173*'Tabulated f values'!I$3*'Tabulated f values'!I$3)+Fit_Parameters!$G173*EXP(-Fit_Parameters!$H173*'Tabulated f values'!I$3*'Tabulated f values'!I$3)+Fit_Parameters!$I173*EXP(-Fit_Parameters!$J173*'Tabulated f values'!I$3*'Tabulated f values'!I$3)+Fit_Parameters!$K173*EXP(-Fit_Parameters!$L173*'Tabulated f values'!I$3*'Tabulated f values'!I$3)+Fit_Parameters!$M173</f>
        <v>57.052760907505963</v>
      </c>
      <c r="J170" s="5">
        <f>Fit_Parameters!$C173*EXP(-Fit_Parameters!$D173*'Tabulated f values'!J$3*'Tabulated f values'!J$3)+Fit_Parameters!$E173*EXP(-Fit_Parameters!$F173*'Tabulated f values'!J$3*'Tabulated f values'!J$3)+Fit_Parameters!$G173*EXP(-Fit_Parameters!$H173*'Tabulated f values'!J$3*'Tabulated f values'!J$3)+Fit_Parameters!$I173*EXP(-Fit_Parameters!$J173*'Tabulated f values'!J$3*'Tabulated f values'!J$3)+Fit_Parameters!$K173*EXP(-Fit_Parameters!$L173*'Tabulated f values'!J$3*'Tabulated f values'!J$3)+Fit_Parameters!$M173</f>
        <v>53.724781654275525</v>
      </c>
      <c r="K170" s="5">
        <f>Fit_Parameters!$C173*EXP(-Fit_Parameters!$D173*'Tabulated f values'!K$3*'Tabulated f values'!K$3)+Fit_Parameters!$E173*EXP(-Fit_Parameters!$F173*'Tabulated f values'!K$3*'Tabulated f values'!K$3)+Fit_Parameters!$G173*EXP(-Fit_Parameters!$H173*'Tabulated f values'!K$3*'Tabulated f values'!K$3)+Fit_Parameters!$I173*EXP(-Fit_Parameters!$J173*'Tabulated f values'!K$3*'Tabulated f values'!K$3)+Fit_Parameters!$K173*EXP(-Fit_Parameters!$L173*'Tabulated f values'!K$3*'Tabulated f values'!K$3)+Fit_Parameters!$M173</f>
        <v>50.594748416116879</v>
      </c>
      <c r="L170" s="5">
        <f>Fit_Parameters!$C173*EXP(-Fit_Parameters!$D173*'Tabulated f values'!L$3*'Tabulated f values'!L$3)+Fit_Parameters!$E173*EXP(-Fit_Parameters!$F173*'Tabulated f values'!L$3*'Tabulated f values'!L$3)+Fit_Parameters!$G173*EXP(-Fit_Parameters!$H173*'Tabulated f values'!L$3*'Tabulated f values'!L$3)+Fit_Parameters!$I173*EXP(-Fit_Parameters!$J173*'Tabulated f values'!L$3*'Tabulated f values'!L$3)+Fit_Parameters!$K173*EXP(-Fit_Parameters!$L173*'Tabulated f values'!L$3*'Tabulated f values'!L$3)+Fit_Parameters!$M173</f>
        <v>47.694821305821002</v>
      </c>
      <c r="M170" s="5">
        <f>Fit_Parameters!$C173*EXP(-Fit_Parameters!$D173*'Tabulated f values'!M$3*'Tabulated f values'!M$3)+Fit_Parameters!$E173*EXP(-Fit_Parameters!$F173*'Tabulated f values'!M$3*'Tabulated f values'!M$3)+Fit_Parameters!$G173*EXP(-Fit_Parameters!$H173*'Tabulated f values'!M$3*'Tabulated f values'!M$3)+Fit_Parameters!$I173*EXP(-Fit_Parameters!$J173*'Tabulated f values'!M$3*'Tabulated f values'!M$3)+Fit_Parameters!$K173*EXP(-Fit_Parameters!$L173*'Tabulated f values'!M$3*'Tabulated f values'!M$3)+Fit_Parameters!$M173</f>
        <v>45.033251402516207</v>
      </c>
      <c r="N170" s="5">
        <f>Fit_Parameters!$C173*EXP(-Fit_Parameters!$D173*'Tabulated f values'!N$3*'Tabulated f values'!N$3)+Fit_Parameters!$E173*EXP(-Fit_Parameters!$F173*'Tabulated f values'!N$3*'Tabulated f values'!N$3)+Fit_Parameters!$G173*EXP(-Fit_Parameters!$H173*'Tabulated f values'!N$3*'Tabulated f values'!N$3)+Fit_Parameters!$I173*EXP(-Fit_Parameters!$J173*'Tabulated f values'!N$3*'Tabulated f values'!N$3)+Fit_Parameters!$K173*EXP(-Fit_Parameters!$L173*'Tabulated f values'!N$3*'Tabulated f values'!N$3)+Fit_Parameters!$M173</f>
        <v>42.59332968345435</v>
      </c>
      <c r="O170" s="5">
        <f>Fit_Parameters!$C173*EXP(-Fit_Parameters!$D173*'Tabulated f values'!O$3*'Tabulated f values'!O$3)+Fit_Parameters!$E173*EXP(-Fit_Parameters!$F173*'Tabulated f values'!O$3*'Tabulated f values'!O$3)+Fit_Parameters!$G173*EXP(-Fit_Parameters!$H173*'Tabulated f values'!O$3*'Tabulated f values'!O$3)+Fit_Parameters!$I173*EXP(-Fit_Parameters!$J173*'Tabulated f values'!O$3*'Tabulated f values'!O$3)+Fit_Parameters!$K173*EXP(-Fit_Parameters!$L173*'Tabulated f values'!O$3*'Tabulated f values'!O$3)+Fit_Parameters!$M173</f>
        <v>40.344638176640323</v>
      </c>
      <c r="P170" s="5">
        <f>Fit_Parameters!$C173*EXP(-Fit_Parameters!$D173*'Tabulated f values'!P$3*'Tabulated f values'!P$3)+Fit_Parameters!$E173*EXP(-Fit_Parameters!$F173*'Tabulated f values'!P$3*'Tabulated f values'!P$3)+Fit_Parameters!$G173*EXP(-Fit_Parameters!$H173*'Tabulated f values'!P$3*'Tabulated f values'!P$3)+Fit_Parameters!$I173*EXP(-Fit_Parameters!$J173*'Tabulated f values'!P$3*'Tabulated f values'!P$3)+Fit_Parameters!$K173*EXP(-Fit_Parameters!$L173*'Tabulated f values'!P$3*'Tabulated f values'!P$3)+Fit_Parameters!$M173</f>
        <v>38.254597718271505</v>
      </c>
      <c r="Q170" s="5">
        <f>Fit_Parameters!$C173*EXP(-Fit_Parameters!$D173*'Tabulated f values'!Q$3*'Tabulated f values'!Q$3)+Fit_Parameters!$E173*EXP(-Fit_Parameters!$F173*'Tabulated f values'!Q$3*'Tabulated f values'!Q$3)+Fit_Parameters!$G173*EXP(-Fit_Parameters!$H173*'Tabulated f values'!Q$3*'Tabulated f values'!Q$3)+Fit_Parameters!$I173*EXP(-Fit_Parameters!$J173*'Tabulated f values'!Q$3*'Tabulated f values'!Q$3)+Fit_Parameters!$K173*EXP(-Fit_Parameters!$L173*'Tabulated f values'!Q$3*'Tabulated f values'!Q$3)+Fit_Parameters!$M173</f>
        <v>36.295935627767584</v>
      </c>
      <c r="R170" s="5">
        <f>Fit_Parameters!$C173*EXP(-Fit_Parameters!$D173*'Tabulated f values'!R$3*'Tabulated f values'!R$3)+Fit_Parameters!$E173*EXP(-Fit_Parameters!$F173*'Tabulated f values'!R$3*'Tabulated f values'!R$3)+Fit_Parameters!$G173*EXP(-Fit_Parameters!$H173*'Tabulated f values'!R$3*'Tabulated f values'!R$3)+Fit_Parameters!$I173*EXP(-Fit_Parameters!$J173*'Tabulated f values'!R$3*'Tabulated f values'!R$3)+Fit_Parameters!$K173*EXP(-Fit_Parameters!$L173*'Tabulated f values'!R$3*'Tabulated f values'!R$3)+Fit_Parameters!$M173</f>
        <v>34.449752331553661</v>
      </c>
      <c r="S170" s="5">
        <f>Fit_Parameters!$C173*EXP(-Fit_Parameters!$D173*'Tabulated f values'!S$3*'Tabulated f values'!S$3)+Fit_Parameters!$E173*EXP(-Fit_Parameters!$F173*'Tabulated f values'!S$3*'Tabulated f values'!S$3)+Fit_Parameters!$G173*EXP(-Fit_Parameters!$H173*'Tabulated f values'!S$3*'Tabulated f values'!S$3)+Fit_Parameters!$I173*EXP(-Fit_Parameters!$J173*'Tabulated f values'!S$3*'Tabulated f values'!S$3)+Fit_Parameters!$K173*EXP(-Fit_Parameters!$L173*'Tabulated f values'!S$3*'Tabulated f values'!S$3)+Fit_Parameters!$M173</f>
        <v>32.705366016948183</v>
      </c>
      <c r="T170" s="5">
        <f>Fit_Parameters!$C173*EXP(-Fit_Parameters!$D173*'Tabulated f values'!T$3*'Tabulated f values'!T$3)+Fit_Parameters!$E173*EXP(-Fit_Parameters!$F173*'Tabulated f values'!T$3*'Tabulated f values'!T$3)+Fit_Parameters!$G173*EXP(-Fit_Parameters!$H173*'Tabulated f values'!T$3*'Tabulated f values'!T$3)+Fit_Parameters!$I173*EXP(-Fit_Parameters!$J173*'Tabulated f values'!T$3*'Tabulated f values'!T$3)+Fit_Parameters!$K173*EXP(-Fit_Parameters!$L173*'Tabulated f values'!T$3*'Tabulated f values'!T$3)+Fit_Parameters!$M173</f>
        <v>31.058410136856942</v>
      </c>
      <c r="U170" s="5">
        <f>Fit_Parameters!$C173*EXP(-Fit_Parameters!$D173*'Tabulated f values'!U$3*'Tabulated f values'!U$3)+Fit_Parameters!$E173*EXP(-Fit_Parameters!$F173*'Tabulated f values'!U$3*'Tabulated f values'!U$3)+Fit_Parameters!$G173*EXP(-Fit_Parameters!$H173*'Tabulated f values'!U$3*'Tabulated f values'!U$3)+Fit_Parameters!$I173*EXP(-Fit_Parameters!$J173*'Tabulated f values'!U$3*'Tabulated f values'!U$3)+Fit_Parameters!$K173*EXP(-Fit_Parameters!$L173*'Tabulated f values'!U$3*'Tabulated f values'!U$3)+Fit_Parameters!$M173</f>
        <v>29.508398927509283</v>
      </c>
      <c r="V170" s="5">
        <f>Fit_Parameters!$C173*EXP(-Fit_Parameters!$D173*'Tabulated f values'!V$3*'Tabulated f values'!V$3)+Fit_Parameters!$E173*EXP(-Fit_Parameters!$F173*'Tabulated f values'!V$3*'Tabulated f values'!V$3)+Fit_Parameters!$G173*EXP(-Fit_Parameters!$H173*'Tabulated f values'!V$3*'Tabulated f values'!V$3)+Fit_Parameters!$I173*EXP(-Fit_Parameters!$J173*'Tabulated f values'!V$3*'Tabulated f values'!V$3)+Fit_Parameters!$K173*EXP(-Fit_Parameters!$L173*'Tabulated f values'!V$3*'Tabulated f values'!V$3)+Fit_Parameters!$M173</f>
        <v>28.056524616030735</v>
      </c>
      <c r="W170" s="5">
        <f>Fit_Parameters!$C173*EXP(-Fit_Parameters!$D173*'Tabulated f values'!W$3*'Tabulated f values'!W$3)+Fit_Parameters!$E173*EXP(-Fit_Parameters!$F173*'Tabulated f values'!W$3*'Tabulated f values'!W$3)+Fit_Parameters!$G173*EXP(-Fit_Parameters!$H173*'Tabulated f values'!W$3*'Tabulated f values'!W$3)+Fit_Parameters!$I173*EXP(-Fit_Parameters!$J173*'Tabulated f values'!W$3*'Tabulated f values'!W$3)+Fit_Parameters!$K173*EXP(-Fit_Parameters!$L173*'Tabulated f values'!W$3*'Tabulated f values'!W$3)+Fit_Parameters!$M173</f>
        <v>26.704028218941183</v>
      </c>
      <c r="X170" s="5">
        <f>Fit_Parameters!$C173*EXP(-Fit_Parameters!$D173*'Tabulated f values'!X$3*'Tabulated f values'!X$3)+Fit_Parameters!$E173*EXP(-Fit_Parameters!$F173*'Tabulated f values'!X$3*'Tabulated f values'!X$3)+Fit_Parameters!$G173*EXP(-Fit_Parameters!$H173*'Tabulated f values'!X$3*'Tabulated f values'!X$3)+Fit_Parameters!$I173*EXP(-Fit_Parameters!$J173*'Tabulated f values'!X$3*'Tabulated f values'!X$3)+Fit_Parameters!$K173*EXP(-Fit_Parameters!$L173*'Tabulated f values'!X$3*'Tabulated f values'!X$3)+Fit_Parameters!$M173</f>
        <v>25.451193982291564</v>
      </c>
      <c r="Y170" s="5">
        <f>Fit_Parameters!$C173*EXP(-Fit_Parameters!$D173*'Tabulated f values'!Y$3*'Tabulated f values'!Y$3)+Fit_Parameters!$E173*EXP(-Fit_Parameters!$F173*'Tabulated f values'!Y$3*'Tabulated f values'!Y$3)+Fit_Parameters!$G173*EXP(-Fit_Parameters!$H173*'Tabulated f values'!Y$3*'Tabulated f values'!Y$3)+Fit_Parameters!$I173*EXP(-Fit_Parameters!$J173*'Tabulated f values'!Y$3*'Tabulated f values'!Y$3)+Fit_Parameters!$K173*EXP(-Fit_Parameters!$L173*'Tabulated f values'!Y$3*'Tabulated f values'!Y$3)+Fit_Parameters!$M173</f>
        <v>24.296865619909006</v>
      </c>
      <c r="Z170" s="5">
        <f>Fit_Parameters!$C173*EXP(-Fit_Parameters!$D173*'Tabulated f values'!Z$3*'Tabulated f values'!Z$3)+Fit_Parameters!$E173*EXP(-Fit_Parameters!$F173*'Tabulated f values'!Z$3*'Tabulated f values'!Z$3)+Fit_Parameters!$G173*EXP(-Fit_Parameters!$H173*'Tabulated f values'!Z$3*'Tabulated f values'!Z$3)+Fit_Parameters!$I173*EXP(-Fit_Parameters!$J173*'Tabulated f values'!Z$3*'Tabulated f values'!Z$3)+Fit_Parameters!$K173*EXP(-Fit_Parameters!$L173*'Tabulated f values'!Z$3*'Tabulated f values'!Z$3)+Fit_Parameters!$M173</f>
        <v>23.238334514123146</v>
      </c>
      <c r="AA170" s="5">
        <f>Fit_Parameters!$C173*EXP(-Fit_Parameters!$D173*'Tabulated f values'!AA$3*'Tabulated f values'!AA$3)+Fit_Parameters!$E173*EXP(-Fit_Parameters!$F173*'Tabulated f values'!AA$3*'Tabulated f values'!AA$3)+Fit_Parameters!$G173*EXP(-Fit_Parameters!$H173*'Tabulated f values'!AA$3*'Tabulated f values'!AA$3)+Fit_Parameters!$I173*EXP(-Fit_Parameters!$J173*'Tabulated f values'!AA$3*'Tabulated f values'!AA$3)+Fit_Parameters!$K173*EXP(-Fit_Parameters!$L173*'Tabulated f values'!AA$3*'Tabulated f values'!AA$3)+Fit_Parameters!$M173</f>
        <v>22.271460219237461</v>
      </c>
      <c r="AB170" s="5">
        <f>Fit_Parameters!$C173*EXP(-Fit_Parameters!$D173*'Tabulated f values'!AB$3*'Tabulated f values'!AB$3)+Fit_Parameters!$E173*EXP(-Fit_Parameters!$F173*'Tabulated f values'!AB$3*'Tabulated f values'!AB$3)+Fit_Parameters!$G173*EXP(-Fit_Parameters!$H173*'Tabulated f values'!AB$3*'Tabulated f values'!AB$3)+Fit_Parameters!$I173*EXP(-Fit_Parameters!$J173*'Tabulated f values'!AB$3*'Tabulated f values'!AB$3)+Fit_Parameters!$K173*EXP(-Fit_Parameters!$L173*'Tabulated f values'!AB$3*'Tabulated f values'!AB$3)+Fit_Parameters!$M173</f>
        <v>21.390916159027988</v>
      </c>
      <c r="AC170" s="5">
        <f>Fit_Parameters!$C173*EXP(-Fit_Parameters!$D173*'Tabulated f values'!AC$3*'Tabulated f values'!AC$3)+Fit_Parameters!$E173*EXP(-Fit_Parameters!$F173*'Tabulated f values'!AC$3*'Tabulated f values'!AC$3)+Fit_Parameters!$G173*EXP(-Fit_Parameters!$H173*'Tabulated f values'!AC$3*'Tabulated f values'!AC$3)+Fit_Parameters!$I173*EXP(-Fit_Parameters!$J173*'Tabulated f values'!AC$3*'Tabulated f values'!AC$3)+Fit_Parameters!$K173*EXP(-Fit_Parameters!$L173*'Tabulated f values'!AC$3*'Tabulated f values'!AC$3)+Fit_Parameters!$M173</f>
        <v>20.590487587653222</v>
      </c>
      <c r="AD170" s="5"/>
      <c r="AE170" s="5"/>
      <c r="AF170" s="5"/>
      <c r="AG170" s="5"/>
    </row>
    <row r="171" spans="1:33" x14ac:dyDescent="0.25">
      <c r="A171">
        <f>Fit_Parameters!A174</f>
        <v>76</v>
      </c>
      <c r="B171" t="str">
        <f>Fit_Parameters!B174</f>
        <v>Os4+</v>
      </c>
      <c r="C171" s="5">
        <f>Fit_Parameters!$C174*EXP(-Fit_Parameters!$D174*'Tabulated f values'!C$3*'Tabulated f values'!C$3)+Fit_Parameters!$E174*EXP(-Fit_Parameters!$F174*'Tabulated f values'!C$3*'Tabulated f values'!C$3)+Fit_Parameters!$G174*EXP(-Fit_Parameters!$H174*'Tabulated f values'!C$3*'Tabulated f values'!C$3)+Fit_Parameters!$I174*EXP(-Fit_Parameters!$J174*'Tabulated f values'!C$3*'Tabulated f values'!C$3)+Fit_Parameters!$K174*EXP(-Fit_Parameters!$L174*'Tabulated f values'!C$3*'Tabulated f values'!C$3)+Fit_Parameters!$M174</f>
        <v>71.998199999999997</v>
      </c>
      <c r="D171" s="5">
        <f>Fit_Parameters!$C174*EXP(-Fit_Parameters!$D174*'Tabulated f values'!D$3*'Tabulated f values'!D$3)+Fit_Parameters!$E174*EXP(-Fit_Parameters!$F174*'Tabulated f values'!D$3*'Tabulated f values'!D$3)+Fit_Parameters!$G174*EXP(-Fit_Parameters!$H174*'Tabulated f values'!D$3*'Tabulated f values'!D$3)+Fit_Parameters!$I174*EXP(-Fit_Parameters!$J174*'Tabulated f values'!D$3*'Tabulated f values'!D$3)+Fit_Parameters!$K174*EXP(-Fit_Parameters!$L174*'Tabulated f values'!D$3*'Tabulated f values'!D$3)+Fit_Parameters!$M174</f>
        <v>71.403996740477723</v>
      </c>
      <c r="E171" s="5">
        <f>Fit_Parameters!$C174*EXP(-Fit_Parameters!$D174*'Tabulated f values'!E$3*'Tabulated f values'!E$3)+Fit_Parameters!$E174*EXP(-Fit_Parameters!$F174*'Tabulated f values'!E$3*'Tabulated f values'!E$3)+Fit_Parameters!$G174*EXP(-Fit_Parameters!$H174*'Tabulated f values'!E$3*'Tabulated f values'!E$3)+Fit_Parameters!$I174*EXP(-Fit_Parameters!$J174*'Tabulated f values'!E$3*'Tabulated f values'!E$3)+Fit_Parameters!$K174*EXP(-Fit_Parameters!$L174*'Tabulated f values'!E$3*'Tabulated f values'!E$3)+Fit_Parameters!$M174</f>
        <v>69.708659800724021</v>
      </c>
      <c r="F171" s="5">
        <f>Fit_Parameters!$C174*EXP(-Fit_Parameters!$D174*'Tabulated f values'!F$3*'Tabulated f values'!F$3)+Fit_Parameters!$E174*EXP(-Fit_Parameters!$F174*'Tabulated f values'!F$3*'Tabulated f values'!F$3)+Fit_Parameters!$G174*EXP(-Fit_Parameters!$H174*'Tabulated f values'!F$3*'Tabulated f values'!F$3)+Fit_Parameters!$I174*EXP(-Fit_Parameters!$J174*'Tabulated f values'!F$3*'Tabulated f values'!F$3)+Fit_Parameters!$K174*EXP(-Fit_Parameters!$L174*'Tabulated f values'!F$3*'Tabulated f values'!F$3)+Fit_Parameters!$M174</f>
        <v>67.144052861642834</v>
      </c>
      <c r="G171" s="5">
        <f>Fit_Parameters!$C174*EXP(-Fit_Parameters!$D174*'Tabulated f values'!G$3*'Tabulated f values'!G$3)+Fit_Parameters!$E174*EXP(-Fit_Parameters!$F174*'Tabulated f values'!G$3*'Tabulated f values'!G$3)+Fit_Parameters!$G174*EXP(-Fit_Parameters!$H174*'Tabulated f values'!G$3*'Tabulated f values'!G$3)+Fit_Parameters!$I174*EXP(-Fit_Parameters!$J174*'Tabulated f values'!G$3*'Tabulated f values'!G$3)+Fit_Parameters!$K174*EXP(-Fit_Parameters!$L174*'Tabulated f values'!G$3*'Tabulated f values'!G$3)+Fit_Parameters!$M174</f>
        <v>64.013027802417497</v>
      </c>
      <c r="H171" s="5">
        <f>Fit_Parameters!$C174*EXP(-Fit_Parameters!$D174*'Tabulated f values'!H$3*'Tabulated f values'!H$3)+Fit_Parameters!$E174*EXP(-Fit_Parameters!$F174*'Tabulated f values'!H$3*'Tabulated f values'!H$3)+Fit_Parameters!$G174*EXP(-Fit_Parameters!$H174*'Tabulated f values'!H$3*'Tabulated f values'!H$3)+Fit_Parameters!$I174*EXP(-Fit_Parameters!$J174*'Tabulated f values'!H$3*'Tabulated f values'!H$3)+Fit_Parameters!$K174*EXP(-Fit_Parameters!$L174*'Tabulated f values'!H$3*'Tabulated f values'!H$3)+Fit_Parameters!$M174</f>
        <v>60.609178154470385</v>
      </c>
      <c r="I171" s="5">
        <f>Fit_Parameters!$C174*EXP(-Fit_Parameters!$D174*'Tabulated f values'!I$3*'Tabulated f values'!I$3)+Fit_Parameters!$E174*EXP(-Fit_Parameters!$F174*'Tabulated f values'!I$3*'Tabulated f values'!I$3)+Fit_Parameters!$G174*EXP(-Fit_Parameters!$H174*'Tabulated f values'!I$3*'Tabulated f values'!I$3)+Fit_Parameters!$I174*EXP(-Fit_Parameters!$J174*'Tabulated f values'!I$3*'Tabulated f values'!I$3)+Fit_Parameters!$K174*EXP(-Fit_Parameters!$L174*'Tabulated f values'!I$3*'Tabulated f values'!I$3)+Fit_Parameters!$M174</f>
        <v>57.162773330781626</v>
      </c>
      <c r="J171" s="5">
        <f>Fit_Parameters!$C174*EXP(-Fit_Parameters!$D174*'Tabulated f values'!J$3*'Tabulated f values'!J$3)+Fit_Parameters!$E174*EXP(-Fit_Parameters!$F174*'Tabulated f values'!J$3*'Tabulated f values'!J$3)+Fit_Parameters!$G174*EXP(-Fit_Parameters!$H174*'Tabulated f values'!J$3*'Tabulated f values'!J$3)+Fit_Parameters!$I174*EXP(-Fit_Parameters!$J174*'Tabulated f values'!J$3*'Tabulated f values'!J$3)+Fit_Parameters!$K174*EXP(-Fit_Parameters!$L174*'Tabulated f values'!J$3*'Tabulated f values'!J$3)+Fit_Parameters!$M174</f>
        <v>53.824015667645192</v>
      </c>
      <c r="K171" s="5">
        <f>Fit_Parameters!$C174*EXP(-Fit_Parameters!$D174*'Tabulated f values'!K$3*'Tabulated f values'!K$3)+Fit_Parameters!$E174*EXP(-Fit_Parameters!$F174*'Tabulated f values'!K$3*'Tabulated f values'!K$3)+Fit_Parameters!$G174*EXP(-Fit_Parameters!$H174*'Tabulated f values'!K$3*'Tabulated f values'!K$3)+Fit_Parameters!$I174*EXP(-Fit_Parameters!$J174*'Tabulated f values'!K$3*'Tabulated f values'!K$3)+Fit_Parameters!$K174*EXP(-Fit_Parameters!$L174*'Tabulated f values'!K$3*'Tabulated f values'!K$3)+Fit_Parameters!$M174</f>
        <v>50.673953150418448</v>
      </c>
      <c r="L171" s="5">
        <f>Fit_Parameters!$C174*EXP(-Fit_Parameters!$D174*'Tabulated f values'!L$3*'Tabulated f values'!L$3)+Fit_Parameters!$E174*EXP(-Fit_Parameters!$F174*'Tabulated f values'!L$3*'Tabulated f values'!L$3)+Fit_Parameters!$G174*EXP(-Fit_Parameters!$H174*'Tabulated f values'!L$3*'Tabulated f values'!L$3)+Fit_Parameters!$I174*EXP(-Fit_Parameters!$J174*'Tabulated f values'!L$3*'Tabulated f values'!L$3)+Fit_Parameters!$K174*EXP(-Fit_Parameters!$L174*'Tabulated f values'!L$3*'Tabulated f values'!L$3)+Fit_Parameters!$M174</f>
        <v>47.745788475721689</v>
      </c>
      <c r="M171" s="5">
        <f>Fit_Parameters!$C174*EXP(-Fit_Parameters!$D174*'Tabulated f values'!M$3*'Tabulated f values'!M$3)+Fit_Parameters!$E174*EXP(-Fit_Parameters!$F174*'Tabulated f values'!M$3*'Tabulated f values'!M$3)+Fit_Parameters!$G174*EXP(-Fit_Parameters!$H174*'Tabulated f values'!M$3*'Tabulated f values'!M$3)+Fit_Parameters!$I174*EXP(-Fit_Parameters!$J174*'Tabulated f values'!M$3*'Tabulated f values'!M$3)+Fit_Parameters!$K174*EXP(-Fit_Parameters!$L174*'Tabulated f values'!M$3*'Tabulated f values'!M$3)+Fit_Parameters!$M174</f>
        <v>45.043990751634638</v>
      </c>
      <c r="N171" s="5">
        <f>Fit_Parameters!$C174*EXP(-Fit_Parameters!$D174*'Tabulated f values'!N$3*'Tabulated f values'!N$3)+Fit_Parameters!$E174*EXP(-Fit_Parameters!$F174*'Tabulated f values'!N$3*'Tabulated f values'!N$3)+Fit_Parameters!$G174*EXP(-Fit_Parameters!$H174*'Tabulated f values'!N$3*'Tabulated f values'!N$3)+Fit_Parameters!$I174*EXP(-Fit_Parameters!$J174*'Tabulated f values'!N$3*'Tabulated f values'!N$3)+Fit_Parameters!$K174*EXP(-Fit_Parameters!$L174*'Tabulated f values'!N$3*'Tabulated f values'!N$3)+Fit_Parameters!$M174</f>
        <v>42.55706008569652</v>
      </c>
      <c r="O171" s="5">
        <f>Fit_Parameters!$C174*EXP(-Fit_Parameters!$D174*'Tabulated f values'!O$3*'Tabulated f values'!O$3)+Fit_Parameters!$E174*EXP(-Fit_Parameters!$F174*'Tabulated f values'!O$3*'Tabulated f values'!O$3)+Fit_Parameters!$G174*EXP(-Fit_Parameters!$H174*'Tabulated f values'!O$3*'Tabulated f values'!O$3)+Fit_Parameters!$I174*EXP(-Fit_Parameters!$J174*'Tabulated f values'!O$3*'Tabulated f values'!O$3)+Fit_Parameters!$K174*EXP(-Fit_Parameters!$L174*'Tabulated f values'!O$3*'Tabulated f values'!O$3)+Fit_Parameters!$M174</f>
        <v>40.265235019126457</v>
      </c>
      <c r="P171" s="5">
        <f>Fit_Parameters!$C174*EXP(-Fit_Parameters!$D174*'Tabulated f values'!P$3*'Tabulated f values'!P$3)+Fit_Parameters!$E174*EXP(-Fit_Parameters!$F174*'Tabulated f values'!P$3*'Tabulated f values'!P$3)+Fit_Parameters!$G174*EXP(-Fit_Parameters!$H174*'Tabulated f values'!P$3*'Tabulated f values'!P$3)+Fit_Parameters!$I174*EXP(-Fit_Parameters!$J174*'Tabulated f values'!P$3*'Tabulated f values'!P$3)+Fit_Parameters!$K174*EXP(-Fit_Parameters!$L174*'Tabulated f values'!P$3*'Tabulated f values'!P$3)+Fit_Parameters!$M174</f>
        <v>38.145556301915683</v>
      </c>
      <c r="Q171" s="5">
        <f>Fit_Parameters!$C174*EXP(-Fit_Parameters!$D174*'Tabulated f values'!Q$3*'Tabulated f values'!Q$3)+Fit_Parameters!$E174*EXP(-Fit_Parameters!$F174*'Tabulated f values'!Q$3*'Tabulated f values'!Q$3)+Fit_Parameters!$G174*EXP(-Fit_Parameters!$H174*'Tabulated f values'!Q$3*'Tabulated f values'!Q$3)+Fit_Parameters!$I174*EXP(-Fit_Parameters!$J174*'Tabulated f values'!Q$3*'Tabulated f values'!Q$3)+Fit_Parameters!$K174*EXP(-Fit_Parameters!$L174*'Tabulated f values'!Q$3*'Tabulated f values'!Q$3)+Fit_Parameters!$M174</f>
        <v>36.175611473562817</v>
      </c>
      <c r="R171" s="5">
        <f>Fit_Parameters!$C174*EXP(-Fit_Parameters!$D174*'Tabulated f values'!R$3*'Tabulated f values'!R$3)+Fit_Parameters!$E174*EXP(-Fit_Parameters!$F174*'Tabulated f values'!R$3*'Tabulated f values'!R$3)+Fit_Parameters!$G174*EXP(-Fit_Parameters!$H174*'Tabulated f values'!R$3*'Tabulated f values'!R$3)+Fit_Parameters!$I174*EXP(-Fit_Parameters!$J174*'Tabulated f values'!R$3*'Tabulated f values'!R$3)+Fit_Parameters!$K174*EXP(-Fit_Parameters!$L174*'Tabulated f values'!R$3*'Tabulated f values'!R$3)+Fit_Parameters!$M174</f>
        <v>34.336165651968123</v>
      </c>
      <c r="S171" s="5">
        <f>Fit_Parameters!$C174*EXP(-Fit_Parameters!$D174*'Tabulated f values'!S$3*'Tabulated f values'!S$3)+Fit_Parameters!$E174*EXP(-Fit_Parameters!$F174*'Tabulated f values'!S$3*'Tabulated f values'!S$3)+Fit_Parameters!$G174*EXP(-Fit_Parameters!$H174*'Tabulated f values'!S$3*'Tabulated f values'!S$3)+Fit_Parameters!$I174*EXP(-Fit_Parameters!$J174*'Tabulated f values'!S$3*'Tabulated f values'!S$3)+Fit_Parameters!$K174*EXP(-Fit_Parameters!$L174*'Tabulated f values'!S$3*'Tabulated f values'!S$3)+Fit_Parameters!$M174</f>
        <v>32.612533491170865</v>
      </c>
      <c r="T171" s="5">
        <f>Fit_Parameters!$C174*EXP(-Fit_Parameters!$D174*'Tabulated f values'!T$3*'Tabulated f values'!T$3)+Fit_Parameters!$E174*EXP(-Fit_Parameters!$F174*'Tabulated f values'!T$3*'Tabulated f values'!T$3)+Fit_Parameters!$G174*EXP(-Fit_Parameters!$H174*'Tabulated f values'!T$3*'Tabulated f values'!T$3)+Fit_Parameters!$I174*EXP(-Fit_Parameters!$J174*'Tabulated f values'!T$3*'Tabulated f values'!T$3)+Fit_Parameters!$K174*EXP(-Fit_Parameters!$L174*'Tabulated f values'!T$3*'Tabulated f values'!T$3)+Fit_Parameters!$M174</f>
        <v>30.994735285940017</v>
      </c>
      <c r="U171" s="5">
        <f>Fit_Parameters!$C174*EXP(-Fit_Parameters!$D174*'Tabulated f values'!U$3*'Tabulated f values'!U$3)+Fit_Parameters!$E174*EXP(-Fit_Parameters!$F174*'Tabulated f values'!U$3*'Tabulated f values'!U$3)+Fit_Parameters!$G174*EXP(-Fit_Parameters!$H174*'Tabulated f values'!U$3*'Tabulated f values'!U$3)+Fit_Parameters!$I174*EXP(-Fit_Parameters!$J174*'Tabulated f values'!U$3*'Tabulated f values'!U$3)+Fit_Parameters!$K174*EXP(-Fit_Parameters!$L174*'Tabulated f values'!U$3*'Tabulated f values'!U$3)+Fit_Parameters!$M174</f>
        <v>29.47675627952097</v>
      </c>
      <c r="V171" s="5">
        <f>Fit_Parameters!$C174*EXP(-Fit_Parameters!$D174*'Tabulated f values'!V$3*'Tabulated f values'!V$3)+Fit_Parameters!$E174*EXP(-Fit_Parameters!$F174*'Tabulated f values'!V$3*'Tabulated f values'!V$3)+Fit_Parameters!$G174*EXP(-Fit_Parameters!$H174*'Tabulated f values'!V$3*'Tabulated f values'!V$3)+Fit_Parameters!$I174*EXP(-Fit_Parameters!$J174*'Tabulated f values'!V$3*'Tabulated f values'!V$3)+Fit_Parameters!$K174*EXP(-Fit_Parameters!$L174*'Tabulated f values'!V$3*'Tabulated f values'!V$3)+Fit_Parameters!$M174</f>
        <v>28.055349922416006</v>
      </c>
      <c r="W171" s="5">
        <f>Fit_Parameters!$C174*EXP(-Fit_Parameters!$D174*'Tabulated f values'!W$3*'Tabulated f values'!W$3)+Fit_Parameters!$E174*EXP(-Fit_Parameters!$F174*'Tabulated f values'!W$3*'Tabulated f values'!W$3)+Fit_Parameters!$G174*EXP(-Fit_Parameters!$H174*'Tabulated f values'!W$3*'Tabulated f values'!W$3)+Fit_Parameters!$I174*EXP(-Fit_Parameters!$J174*'Tabulated f values'!W$3*'Tabulated f values'!W$3)+Fit_Parameters!$K174*EXP(-Fit_Parameters!$L174*'Tabulated f values'!W$3*'Tabulated f values'!W$3)+Fit_Parameters!$M174</f>
        <v>26.728777433839902</v>
      </c>
      <c r="X171" s="5">
        <f>Fit_Parameters!$C174*EXP(-Fit_Parameters!$D174*'Tabulated f values'!X$3*'Tabulated f values'!X$3)+Fit_Parameters!$E174*EXP(-Fit_Parameters!$F174*'Tabulated f values'!X$3*'Tabulated f values'!X$3)+Fit_Parameters!$G174*EXP(-Fit_Parameters!$H174*'Tabulated f values'!X$3*'Tabulated f values'!X$3)+Fit_Parameters!$I174*EXP(-Fit_Parameters!$J174*'Tabulated f values'!X$3*'Tabulated f values'!X$3)+Fit_Parameters!$K174*EXP(-Fit_Parameters!$L174*'Tabulated f values'!X$3*'Tabulated f values'!X$3)+Fit_Parameters!$M174</f>
        <v>25.495740123300219</v>
      </c>
      <c r="Y171" s="5">
        <f>Fit_Parameters!$C174*EXP(-Fit_Parameters!$D174*'Tabulated f values'!Y$3*'Tabulated f values'!Y$3)+Fit_Parameters!$E174*EXP(-Fit_Parameters!$F174*'Tabulated f values'!Y$3*'Tabulated f values'!Y$3)+Fit_Parameters!$G174*EXP(-Fit_Parameters!$H174*'Tabulated f values'!Y$3*'Tabulated f values'!Y$3)+Fit_Parameters!$I174*EXP(-Fit_Parameters!$J174*'Tabulated f values'!Y$3*'Tabulated f values'!Y$3)+Fit_Parameters!$K174*EXP(-Fit_Parameters!$L174*'Tabulated f values'!Y$3*'Tabulated f values'!Y$3)+Fit_Parameters!$M174</f>
        <v>24.354618346292806</v>
      </c>
      <c r="Z171" s="5">
        <f>Fit_Parameters!$C174*EXP(-Fit_Parameters!$D174*'Tabulated f values'!Z$3*'Tabulated f values'!Z$3)+Fit_Parameters!$E174*EXP(-Fit_Parameters!$F174*'Tabulated f values'!Z$3*'Tabulated f values'!Z$3)+Fit_Parameters!$G174*EXP(-Fit_Parameters!$H174*'Tabulated f values'!Z$3*'Tabulated f values'!Z$3)+Fit_Parameters!$I174*EXP(-Fit_Parameters!$J174*'Tabulated f values'!Z$3*'Tabulated f values'!Z$3)+Fit_Parameters!$K174*EXP(-Fit_Parameters!$L174*'Tabulated f values'!Z$3*'Tabulated f values'!Z$3)+Fit_Parameters!$M174</f>
        <v>23.303025186472819</v>
      </c>
      <c r="AA171" s="5">
        <f>Fit_Parameters!$C174*EXP(-Fit_Parameters!$D174*'Tabulated f values'!AA$3*'Tabulated f values'!AA$3)+Fit_Parameters!$E174*EXP(-Fit_Parameters!$F174*'Tabulated f values'!AA$3*'Tabulated f values'!AA$3)+Fit_Parameters!$G174*EXP(-Fit_Parameters!$H174*'Tabulated f values'!AA$3*'Tabulated f values'!AA$3)+Fit_Parameters!$I174*EXP(-Fit_Parameters!$J174*'Tabulated f values'!AA$3*'Tabulated f values'!AA$3)+Fit_Parameters!$K174*EXP(-Fit_Parameters!$L174*'Tabulated f values'!AA$3*'Tabulated f values'!AA$3)+Fit_Parameters!$M174</f>
        <v>22.337623776157983</v>
      </c>
      <c r="AB171" s="5">
        <f>Fit_Parameters!$C174*EXP(-Fit_Parameters!$D174*'Tabulated f values'!AB$3*'Tabulated f values'!AB$3)+Fit_Parameters!$E174*EXP(-Fit_Parameters!$F174*'Tabulated f values'!AB$3*'Tabulated f values'!AB$3)+Fit_Parameters!$G174*EXP(-Fit_Parameters!$H174*'Tabulated f values'!AB$3*'Tabulated f values'!AB$3)+Fit_Parameters!$I174*EXP(-Fit_Parameters!$J174*'Tabulated f values'!AB$3*'Tabulated f values'!AB$3)+Fit_Parameters!$K174*EXP(-Fit_Parameters!$L174*'Tabulated f values'!AB$3*'Tabulated f values'!AB$3)+Fit_Parameters!$M174</f>
        <v>21.454135854614201</v>
      </c>
      <c r="AC171" s="5">
        <f>Fit_Parameters!$C174*EXP(-Fit_Parameters!$D174*'Tabulated f values'!AC$3*'Tabulated f values'!AC$3)+Fit_Parameters!$E174*EXP(-Fit_Parameters!$F174*'Tabulated f values'!AC$3*'Tabulated f values'!AC$3)+Fit_Parameters!$G174*EXP(-Fit_Parameters!$H174*'Tabulated f values'!AC$3*'Tabulated f values'!AC$3)+Fit_Parameters!$I174*EXP(-Fit_Parameters!$J174*'Tabulated f values'!AC$3*'Tabulated f values'!AC$3)+Fit_Parameters!$K174*EXP(-Fit_Parameters!$L174*'Tabulated f values'!AC$3*'Tabulated f values'!AC$3)+Fit_Parameters!$M174</f>
        <v>20.647471406528062</v>
      </c>
      <c r="AD171" s="5"/>
      <c r="AE171" s="5"/>
      <c r="AF171" s="5"/>
      <c r="AG171" s="5"/>
    </row>
    <row r="172" spans="1:33" x14ac:dyDescent="0.25">
      <c r="A172">
        <f>Fit_Parameters!A175</f>
        <v>77</v>
      </c>
      <c r="B172" t="str">
        <f>Fit_Parameters!B175</f>
        <v>Ir</v>
      </c>
      <c r="C172" s="5">
        <f>Fit_Parameters!$C175*EXP(-Fit_Parameters!$D175*'Tabulated f values'!C$3*'Tabulated f values'!C$3)+Fit_Parameters!$E175*EXP(-Fit_Parameters!$F175*'Tabulated f values'!C$3*'Tabulated f values'!C$3)+Fit_Parameters!$G175*EXP(-Fit_Parameters!$H175*'Tabulated f values'!C$3*'Tabulated f values'!C$3)+Fit_Parameters!$I175*EXP(-Fit_Parameters!$J175*'Tabulated f values'!C$3*'Tabulated f values'!C$3)+Fit_Parameters!$K175*EXP(-Fit_Parameters!$L175*'Tabulated f values'!C$3*'Tabulated f values'!C$3)+Fit_Parameters!$M175</f>
        <v>76.998345</v>
      </c>
      <c r="D172" s="5">
        <f>Fit_Parameters!$C175*EXP(-Fit_Parameters!$D175*'Tabulated f values'!D$3*'Tabulated f values'!D$3)+Fit_Parameters!$E175*EXP(-Fit_Parameters!$F175*'Tabulated f values'!D$3*'Tabulated f values'!D$3)+Fit_Parameters!$G175*EXP(-Fit_Parameters!$H175*'Tabulated f values'!D$3*'Tabulated f values'!D$3)+Fit_Parameters!$I175*EXP(-Fit_Parameters!$J175*'Tabulated f values'!D$3*'Tabulated f values'!D$3)+Fit_Parameters!$K175*EXP(-Fit_Parameters!$L175*'Tabulated f values'!D$3*'Tabulated f values'!D$3)+Fit_Parameters!$M175</f>
        <v>75.833966812210221</v>
      </c>
      <c r="E172" s="5">
        <f>Fit_Parameters!$C175*EXP(-Fit_Parameters!$D175*'Tabulated f values'!E$3*'Tabulated f values'!E$3)+Fit_Parameters!$E175*EXP(-Fit_Parameters!$F175*'Tabulated f values'!E$3*'Tabulated f values'!E$3)+Fit_Parameters!$G175*EXP(-Fit_Parameters!$H175*'Tabulated f values'!E$3*'Tabulated f values'!E$3)+Fit_Parameters!$I175*EXP(-Fit_Parameters!$J175*'Tabulated f values'!E$3*'Tabulated f values'!E$3)+Fit_Parameters!$K175*EXP(-Fit_Parameters!$L175*'Tabulated f values'!E$3*'Tabulated f values'!E$3)+Fit_Parameters!$M175</f>
        <v>72.872061407505782</v>
      </c>
      <c r="F172" s="5">
        <f>Fit_Parameters!$C175*EXP(-Fit_Parameters!$D175*'Tabulated f values'!F$3*'Tabulated f values'!F$3)+Fit_Parameters!$E175*EXP(-Fit_Parameters!$F175*'Tabulated f values'!F$3*'Tabulated f values'!F$3)+Fit_Parameters!$G175*EXP(-Fit_Parameters!$H175*'Tabulated f values'!F$3*'Tabulated f values'!F$3)+Fit_Parameters!$I175*EXP(-Fit_Parameters!$J175*'Tabulated f values'!F$3*'Tabulated f values'!F$3)+Fit_Parameters!$K175*EXP(-Fit_Parameters!$L175*'Tabulated f values'!F$3*'Tabulated f values'!F$3)+Fit_Parameters!$M175</f>
        <v>69.106881987121724</v>
      </c>
      <c r="G172" s="5">
        <f>Fit_Parameters!$C175*EXP(-Fit_Parameters!$D175*'Tabulated f values'!G$3*'Tabulated f values'!G$3)+Fit_Parameters!$E175*EXP(-Fit_Parameters!$F175*'Tabulated f values'!G$3*'Tabulated f values'!G$3)+Fit_Parameters!$G175*EXP(-Fit_Parameters!$H175*'Tabulated f values'!G$3*'Tabulated f values'!G$3)+Fit_Parameters!$I175*EXP(-Fit_Parameters!$J175*'Tabulated f values'!G$3*'Tabulated f values'!G$3)+Fit_Parameters!$K175*EXP(-Fit_Parameters!$L175*'Tabulated f values'!G$3*'Tabulated f values'!G$3)+Fit_Parameters!$M175</f>
        <v>65.190970018812862</v>
      </c>
      <c r="H172" s="5">
        <f>Fit_Parameters!$C175*EXP(-Fit_Parameters!$D175*'Tabulated f values'!H$3*'Tabulated f values'!H$3)+Fit_Parameters!$E175*EXP(-Fit_Parameters!$F175*'Tabulated f values'!H$3*'Tabulated f values'!H$3)+Fit_Parameters!$G175*EXP(-Fit_Parameters!$H175*'Tabulated f values'!H$3*'Tabulated f values'!H$3)+Fit_Parameters!$I175*EXP(-Fit_Parameters!$J175*'Tabulated f values'!H$3*'Tabulated f values'!H$3)+Fit_Parameters!$K175*EXP(-Fit_Parameters!$L175*'Tabulated f values'!H$3*'Tabulated f values'!H$3)+Fit_Parameters!$M175</f>
        <v>61.379845079607996</v>
      </c>
      <c r="I172" s="5">
        <f>Fit_Parameters!$C175*EXP(-Fit_Parameters!$D175*'Tabulated f values'!I$3*'Tabulated f values'!I$3)+Fit_Parameters!$E175*EXP(-Fit_Parameters!$F175*'Tabulated f values'!I$3*'Tabulated f values'!I$3)+Fit_Parameters!$G175*EXP(-Fit_Parameters!$H175*'Tabulated f values'!I$3*'Tabulated f values'!I$3)+Fit_Parameters!$I175*EXP(-Fit_Parameters!$J175*'Tabulated f values'!I$3*'Tabulated f values'!I$3)+Fit_Parameters!$K175*EXP(-Fit_Parameters!$L175*'Tabulated f values'!I$3*'Tabulated f values'!I$3)+Fit_Parameters!$M175</f>
        <v>57.770460596272649</v>
      </c>
      <c r="J172" s="5">
        <f>Fit_Parameters!$C175*EXP(-Fit_Parameters!$D175*'Tabulated f values'!J$3*'Tabulated f values'!J$3)+Fit_Parameters!$E175*EXP(-Fit_Parameters!$F175*'Tabulated f values'!J$3*'Tabulated f values'!J$3)+Fit_Parameters!$G175*EXP(-Fit_Parameters!$H175*'Tabulated f values'!J$3*'Tabulated f values'!J$3)+Fit_Parameters!$I175*EXP(-Fit_Parameters!$J175*'Tabulated f values'!J$3*'Tabulated f values'!J$3)+Fit_Parameters!$K175*EXP(-Fit_Parameters!$L175*'Tabulated f values'!J$3*'Tabulated f values'!J$3)+Fit_Parameters!$M175</f>
        <v>54.401387296077964</v>
      </c>
      <c r="K172" s="5">
        <f>Fit_Parameters!$C175*EXP(-Fit_Parameters!$D175*'Tabulated f values'!K$3*'Tabulated f values'!K$3)+Fit_Parameters!$E175*EXP(-Fit_Parameters!$F175*'Tabulated f values'!K$3*'Tabulated f values'!K$3)+Fit_Parameters!$G175*EXP(-Fit_Parameters!$H175*'Tabulated f values'!K$3*'Tabulated f values'!K$3)+Fit_Parameters!$I175*EXP(-Fit_Parameters!$J175*'Tabulated f values'!K$3*'Tabulated f values'!K$3)+Fit_Parameters!$K175*EXP(-Fit_Parameters!$L175*'Tabulated f values'!K$3*'Tabulated f values'!K$3)+Fit_Parameters!$M175</f>
        <v>51.277041439513368</v>
      </c>
      <c r="L172" s="5">
        <f>Fit_Parameters!$C175*EXP(-Fit_Parameters!$D175*'Tabulated f values'!L$3*'Tabulated f values'!L$3)+Fit_Parameters!$E175*EXP(-Fit_Parameters!$F175*'Tabulated f values'!L$3*'Tabulated f values'!L$3)+Fit_Parameters!$G175*EXP(-Fit_Parameters!$H175*'Tabulated f values'!L$3*'Tabulated f values'!L$3)+Fit_Parameters!$I175*EXP(-Fit_Parameters!$J175*'Tabulated f values'!L$3*'Tabulated f values'!L$3)+Fit_Parameters!$K175*EXP(-Fit_Parameters!$L175*'Tabulated f values'!L$3*'Tabulated f values'!L$3)+Fit_Parameters!$M175</f>
        <v>48.388062931462329</v>
      </c>
      <c r="M172" s="5">
        <f>Fit_Parameters!$C175*EXP(-Fit_Parameters!$D175*'Tabulated f values'!M$3*'Tabulated f values'!M$3)+Fit_Parameters!$E175*EXP(-Fit_Parameters!$F175*'Tabulated f values'!M$3*'Tabulated f values'!M$3)+Fit_Parameters!$G175*EXP(-Fit_Parameters!$H175*'Tabulated f values'!M$3*'Tabulated f values'!M$3)+Fit_Parameters!$I175*EXP(-Fit_Parameters!$J175*'Tabulated f values'!M$3*'Tabulated f values'!M$3)+Fit_Parameters!$K175*EXP(-Fit_Parameters!$L175*'Tabulated f values'!M$3*'Tabulated f values'!M$3)+Fit_Parameters!$M175</f>
        <v>45.721832911267263</v>
      </c>
      <c r="N172" s="5">
        <f>Fit_Parameters!$C175*EXP(-Fit_Parameters!$D175*'Tabulated f values'!N$3*'Tabulated f values'!N$3)+Fit_Parameters!$E175*EXP(-Fit_Parameters!$F175*'Tabulated f values'!N$3*'Tabulated f values'!N$3)+Fit_Parameters!$G175*EXP(-Fit_Parameters!$H175*'Tabulated f values'!N$3*'Tabulated f values'!N$3)+Fit_Parameters!$I175*EXP(-Fit_Parameters!$J175*'Tabulated f values'!N$3*'Tabulated f values'!N$3)+Fit_Parameters!$K175*EXP(-Fit_Parameters!$L175*'Tabulated f values'!N$3*'Tabulated f values'!N$3)+Fit_Parameters!$M175</f>
        <v>43.262493767188111</v>
      </c>
      <c r="O172" s="5">
        <f>Fit_Parameters!$C175*EXP(-Fit_Parameters!$D175*'Tabulated f values'!O$3*'Tabulated f values'!O$3)+Fit_Parameters!$E175*EXP(-Fit_Parameters!$F175*'Tabulated f values'!O$3*'Tabulated f values'!O$3)+Fit_Parameters!$G175*EXP(-Fit_Parameters!$H175*'Tabulated f values'!O$3*'Tabulated f values'!O$3)+Fit_Parameters!$I175*EXP(-Fit_Parameters!$J175*'Tabulated f values'!O$3*'Tabulated f values'!O$3)+Fit_Parameters!$K175*EXP(-Fit_Parameters!$L175*'Tabulated f values'!O$3*'Tabulated f values'!O$3)+Fit_Parameters!$M175</f>
        <v>40.989610178647496</v>
      </c>
      <c r="P172" s="5">
        <f>Fit_Parameters!$C175*EXP(-Fit_Parameters!$D175*'Tabulated f values'!P$3*'Tabulated f values'!P$3)+Fit_Parameters!$E175*EXP(-Fit_Parameters!$F175*'Tabulated f values'!P$3*'Tabulated f values'!P$3)+Fit_Parameters!$G175*EXP(-Fit_Parameters!$H175*'Tabulated f values'!P$3*'Tabulated f values'!P$3)+Fit_Parameters!$I175*EXP(-Fit_Parameters!$J175*'Tabulated f values'!P$3*'Tabulated f values'!P$3)+Fit_Parameters!$K175*EXP(-Fit_Parameters!$L175*'Tabulated f values'!P$3*'Tabulated f values'!P$3)+Fit_Parameters!$M175</f>
        <v>38.879787821406509</v>
      </c>
      <c r="Q172" s="5">
        <f>Fit_Parameters!$C175*EXP(-Fit_Parameters!$D175*'Tabulated f values'!Q$3*'Tabulated f values'!Q$3)+Fit_Parameters!$E175*EXP(-Fit_Parameters!$F175*'Tabulated f values'!Q$3*'Tabulated f values'!Q$3)+Fit_Parameters!$G175*EXP(-Fit_Parameters!$H175*'Tabulated f values'!Q$3*'Tabulated f values'!Q$3)+Fit_Parameters!$I175*EXP(-Fit_Parameters!$J175*'Tabulated f values'!Q$3*'Tabulated f values'!Q$3)+Fit_Parameters!$K175*EXP(-Fit_Parameters!$L175*'Tabulated f values'!Q$3*'Tabulated f values'!Q$3)+Fit_Parameters!$M175</f>
        <v>36.910178819309472</v>
      </c>
      <c r="R172" s="5">
        <f>Fit_Parameters!$C175*EXP(-Fit_Parameters!$D175*'Tabulated f values'!R$3*'Tabulated f values'!R$3)+Fit_Parameters!$E175*EXP(-Fit_Parameters!$F175*'Tabulated f values'!R$3*'Tabulated f values'!R$3)+Fit_Parameters!$G175*EXP(-Fit_Parameters!$H175*'Tabulated f values'!R$3*'Tabulated f values'!R$3)+Fit_Parameters!$I175*EXP(-Fit_Parameters!$J175*'Tabulated f values'!R$3*'Tabulated f values'!R$3)+Fit_Parameters!$K175*EXP(-Fit_Parameters!$L175*'Tabulated f values'!R$3*'Tabulated f values'!R$3)+Fit_Parameters!$M175</f>
        <v>35.06162766401031</v>
      </c>
      <c r="S172" s="5">
        <f>Fit_Parameters!$C175*EXP(-Fit_Parameters!$D175*'Tabulated f values'!S$3*'Tabulated f values'!S$3)+Fit_Parameters!$E175*EXP(-Fit_Parameters!$F175*'Tabulated f values'!S$3*'Tabulated f values'!S$3)+Fit_Parameters!$G175*EXP(-Fit_Parameters!$H175*'Tabulated f values'!S$3*'Tabulated f values'!S$3)+Fit_Parameters!$I175*EXP(-Fit_Parameters!$J175*'Tabulated f values'!S$3*'Tabulated f values'!S$3)+Fit_Parameters!$K175*EXP(-Fit_Parameters!$L175*'Tabulated f values'!S$3*'Tabulated f values'!S$3)+Fit_Parameters!$M175</f>
        <v>33.320262256197474</v>
      </c>
      <c r="T172" s="5">
        <f>Fit_Parameters!$C175*EXP(-Fit_Parameters!$D175*'Tabulated f values'!T$3*'Tabulated f values'!T$3)+Fit_Parameters!$E175*EXP(-Fit_Parameters!$F175*'Tabulated f values'!T$3*'Tabulated f values'!T$3)+Fit_Parameters!$G175*EXP(-Fit_Parameters!$H175*'Tabulated f values'!T$3*'Tabulated f values'!T$3)+Fit_Parameters!$I175*EXP(-Fit_Parameters!$J175*'Tabulated f values'!T$3*'Tabulated f values'!T$3)+Fit_Parameters!$K175*EXP(-Fit_Parameters!$L175*'Tabulated f values'!T$3*'Tabulated f values'!T$3)+Fit_Parameters!$M175</f>
        <v>31.677497376478925</v>
      </c>
      <c r="U172" s="5">
        <f>Fit_Parameters!$C175*EXP(-Fit_Parameters!$D175*'Tabulated f values'!U$3*'Tabulated f values'!U$3)+Fit_Parameters!$E175*EXP(-Fit_Parameters!$F175*'Tabulated f values'!U$3*'Tabulated f values'!U$3)+Fit_Parameters!$G175*EXP(-Fit_Parameters!$H175*'Tabulated f values'!U$3*'Tabulated f values'!U$3)+Fit_Parameters!$I175*EXP(-Fit_Parameters!$J175*'Tabulated f values'!U$3*'Tabulated f values'!U$3)+Fit_Parameters!$K175*EXP(-Fit_Parameters!$L175*'Tabulated f values'!U$3*'Tabulated f values'!U$3)+Fit_Parameters!$M175</f>
        <v>30.128991556723761</v>
      </c>
      <c r="V172" s="5">
        <f>Fit_Parameters!$C175*EXP(-Fit_Parameters!$D175*'Tabulated f values'!V$3*'Tabulated f values'!V$3)+Fit_Parameters!$E175*EXP(-Fit_Parameters!$F175*'Tabulated f values'!V$3*'Tabulated f values'!V$3)+Fit_Parameters!$G175*EXP(-Fit_Parameters!$H175*'Tabulated f values'!V$3*'Tabulated f values'!V$3)+Fit_Parameters!$I175*EXP(-Fit_Parameters!$J175*'Tabulated f values'!V$3*'Tabulated f values'!V$3)+Fit_Parameters!$K175*EXP(-Fit_Parameters!$L175*'Tabulated f values'!V$3*'Tabulated f values'!V$3)+Fit_Parameters!$M175</f>
        <v>28.67317789879548</v>
      </c>
      <c r="W172" s="5">
        <f>Fit_Parameters!$C175*EXP(-Fit_Parameters!$D175*'Tabulated f values'!W$3*'Tabulated f values'!W$3)+Fit_Parameters!$E175*EXP(-Fit_Parameters!$F175*'Tabulated f values'!W$3*'Tabulated f values'!W$3)+Fit_Parameters!$G175*EXP(-Fit_Parameters!$H175*'Tabulated f values'!W$3*'Tabulated f values'!W$3)+Fit_Parameters!$I175*EXP(-Fit_Parameters!$J175*'Tabulated f values'!W$3*'Tabulated f values'!W$3)+Fit_Parameters!$K175*EXP(-Fit_Parameters!$L175*'Tabulated f values'!W$3*'Tabulated f values'!W$3)+Fit_Parameters!$M175</f>
        <v>27.309832184186305</v>
      </c>
      <c r="X172" s="5">
        <f>Fit_Parameters!$C175*EXP(-Fit_Parameters!$D175*'Tabulated f values'!X$3*'Tabulated f values'!X$3)+Fit_Parameters!$E175*EXP(-Fit_Parameters!$F175*'Tabulated f values'!X$3*'Tabulated f values'!X$3)+Fit_Parameters!$G175*EXP(-Fit_Parameters!$H175*'Tabulated f values'!X$3*'Tabulated f values'!X$3)+Fit_Parameters!$I175*EXP(-Fit_Parameters!$J175*'Tabulated f values'!X$3*'Tabulated f values'!X$3)+Fit_Parameters!$K175*EXP(-Fit_Parameters!$L175*'Tabulated f values'!X$3*'Tabulated f values'!X$3)+Fit_Parameters!$M175</f>
        <v>26.03893217673577</v>
      </c>
      <c r="Y172" s="5">
        <f>Fit_Parameters!$C175*EXP(-Fit_Parameters!$D175*'Tabulated f values'!Y$3*'Tabulated f values'!Y$3)+Fit_Parameters!$E175*EXP(-Fit_Parameters!$F175*'Tabulated f values'!Y$3*'Tabulated f values'!Y$3)+Fit_Parameters!$G175*EXP(-Fit_Parameters!$H175*'Tabulated f values'!Y$3*'Tabulated f values'!Y$3)+Fit_Parameters!$I175*EXP(-Fit_Parameters!$J175*'Tabulated f values'!Y$3*'Tabulated f values'!Y$3)+Fit_Parameters!$K175*EXP(-Fit_Parameters!$L175*'Tabulated f values'!Y$3*'Tabulated f values'!Y$3)+Fit_Parameters!$M175</f>
        <v>24.859890264259136</v>
      </c>
      <c r="Z172" s="5">
        <f>Fit_Parameters!$C175*EXP(-Fit_Parameters!$D175*'Tabulated f values'!Z$3*'Tabulated f values'!Z$3)+Fit_Parameters!$E175*EXP(-Fit_Parameters!$F175*'Tabulated f values'!Z$3*'Tabulated f values'!Z$3)+Fit_Parameters!$G175*EXP(-Fit_Parameters!$H175*'Tabulated f values'!Z$3*'Tabulated f values'!Z$3)+Fit_Parameters!$I175*EXP(-Fit_Parameters!$J175*'Tabulated f values'!Z$3*'Tabulated f values'!Z$3)+Fit_Parameters!$K175*EXP(-Fit_Parameters!$L175*'Tabulated f values'!Z$3*'Tabulated f values'!Z$3)+Fit_Parameters!$M175</f>
        <v>23.771134099420813</v>
      </c>
      <c r="AA172" s="5">
        <f>Fit_Parameters!$C175*EXP(-Fit_Parameters!$D175*'Tabulated f values'!AA$3*'Tabulated f values'!AA$3)+Fit_Parameters!$E175*EXP(-Fit_Parameters!$F175*'Tabulated f values'!AA$3*'Tabulated f values'!AA$3)+Fit_Parameters!$G175*EXP(-Fit_Parameters!$H175*'Tabulated f values'!AA$3*'Tabulated f values'!AA$3)+Fit_Parameters!$I175*EXP(-Fit_Parameters!$J175*'Tabulated f values'!AA$3*'Tabulated f values'!AA$3)+Fit_Parameters!$K175*EXP(-Fit_Parameters!$L175*'Tabulated f values'!AA$3*'Tabulated f values'!AA$3)+Fit_Parameters!$M175</f>
        <v>22.769960311180355</v>
      </c>
      <c r="AB172" s="5">
        <f>Fit_Parameters!$C175*EXP(-Fit_Parameters!$D175*'Tabulated f values'!AB$3*'Tabulated f values'!AB$3)+Fit_Parameters!$E175*EXP(-Fit_Parameters!$F175*'Tabulated f values'!AB$3*'Tabulated f values'!AB$3)+Fit_Parameters!$G175*EXP(-Fit_Parameters!$H175*'Tabulated f values'!AB$3*'Tabulated f values'!AB$3)+Fit_Parameters!$I175*EXP(-Fit_Parameters!$J175*'Tabulated f values'!AB$3*'Tabulated f values'!AB$3)+Fit_Parameters!$K175*EXP(-Fit_Parameters!$L175*'Tabulated f values'!AB$3*'Tabulated f values'!AB$3)+Fit_Parameters!$M175</f>
        <v>21.852576162325462</v>
      </c>
      <c r="AC172" s="5">
        <f>Fit_Parameters!$C175*EXP(-Fit_Parameters!$D175*'Tabulated f values'!AC$3*'Tabulated f values'!AC$3)+Fit_Parameters!$E175*EXP(-Fit_Parameters!$F175*'Tabulated f values'!AC$3*'Tabulated f values'!AC$3)+Fit_Parameters!$G175*EXP(-Fit_Parameters!$H175*'Tabulated f values'!AC$3*'Tabulated f values'!AC$3)+Fit_Parameters!$I175*EXP(-Fit_Parameters!$J175*'Tabulated f values'!AC$3*'Tabulated f values'!AC$3)+Fit_Parameters!$K175*EXP(-Fit_Parameters!$L175*'Tabulated f values'!AC$3*'Tabulated f values'!AC$3)+Fit_Parameters!$M175</f>
        <v>21.014254632596341</v>
      </c>
      <c r="AD172" s="5"/>
      <c r="AE172" s="5"/>
      <c r="AF172" s="5"/>
      <c r="AG172" s="5"/>
    </row>
    <row r="173" spans="1:33" x14ac:dyDescent="0.25">
      <c r="A173">
        <f>Fit_Parameters!A176</f>
        <v>77</v>
      </c>
      <c r="B173" t="str">
        <f>Fit_Parameters!B176</f>
        <v>Ir3+</v>
      </c>
      <c r="C173" s="5">
        <f>Fit_Parameters!$C176*EXP(-Fit_Parameters!$D176*'Tabulated f values'!C$3*'Tabulated f values'!C$3)+Fit_Parameters!$E176*EXP(-Fit_Parameters!$F176*'Tabulated f values'!C$3*'Tabulated f values'!C$3)+Fit_Parameters!$G176*EXP(-Fit_Parameters!$H176*'Tabulated f values'!C$3*'Tabulated f values'!C$3)+Fit_Parameters!$I176*EXP(-Fit_Parameters!$J176*'Tabulated f values'!C$3*'Tabulated f values'!C$3)+Fit_Parameters!$K176*EXP(-Fit_Parameters!$L176*'Tabulated f values'!C$3*'Tabulated f values'!C$3)+Fit_Parameters!$M176</f>
        <v>73.995852000000014</v>
      </c>
      <c r="D173" s="5">
        <f>Fit_Parameters!$C176*EXP(-Fit_Parameters!$D176*'Tabulated f values'!D$3*'Tabulated f values'!D$3)+Fit_Parameters!$E176*EXP(-Fit_Parameters!$F176*'Tabulated f values'!D$3*'Tabulated f values'!D$3)+Fit_Parameters!$G176*EXP(-Fit_Parameters!$H176*'Tabulated f values'!D$3*'Tabulated f values'!D$3)+Fit_Parameters!$I176*EXP(-Fit_Parameters!$J176*'Tabulated f values'!D$3*'Tabulated f values'!D$3)+Fit_Parameters!$K176*EXP(-Fit_Parameters!$L176*'Tabulated f values'!D$3*'Tabulated f values'!D$3)+Fit_Parameters!$M176</f>
        <v>73.316579593677176</v>
      </c>
      <c r="E173" s="5">
        <f>Fit_Parameters!$C176*EXP(-Fit_Parameters!$D176*'Tabulated f values'!E$3*'Tabulated f values'!E$3)+Fit_Parameters!$E176*EXP(-Fit_Parameters!$F176*'Tabulated f values'!E$3*'Tabulated f values'!E$3)+Fit_Parameters!$G176*EXP(-Fit_Parameters!$H176*'Tabulated f values'!E$3*'Tabulated f values'!E$3)+Fit_Parameters!$I176*EXP(-Fit_Parameters!$J176*'Tabulated f values'!E$3*'Tabulated f values'!E$3)+Fit_Parameters!$K176*EXP(-Fit_Parameters!$L176*'Tabulated f values'!E$3*'Tabulated f values'!E$3)+Fit_Parameters!$M176</f>
        <v>71.395518783528559</v>
      </c>
      <c r="F173" s="5">
        <f>Fit_Parameters!$C176*EXP(-Fit_Parameters!$D176*'Tabulated f values'!F$3*'Tabulated f values'!F$3)+Fit_Parameters!$E176*EXP(-Fit_Parameters!$F176*'Tabulated f values'!F$3*'Tabulated f values'!F$3)+Fit_Parameters!$G176*EXP(-Fit_Parameters!$H176*'Tabulated f values'!F$3*'Tabulated f values'!F$3)+Fit_Parameters!$I176*EXP(-Fit_Parameters!$J176*'Tabulated f values'!F$3*'Tabulated f values'!F$3)+Fit_Parameters!$K176*EXP(-Fit_Parameters!$L176*'Tabulated f values'!F$3*'Tabulated f values'!F$3)+Fit_Parameters!$M176</f>
        <v>68.536725155509799</v>
      </c>
      <c r="G173" s="5">
        <f>Fit_Parameters!$C176*EXP(-Fit_Parameters!$D176*'Tabulated f values'!G$3*'Tabulated f values'!G$3)+Fit_Parameters!$E176*EXP(-Fit_Parameters!$F176*'Tabulated f values'!G$3*'Tabulated f values'!G$3)+Fit_Parameters!$G176*EXP(-Fit_Parameters!$H176*'Tabulated f values'!G$3*'Tabulated f values'!G$3)+Fit_Parameters!$I176*EXP(-Fit_Parameters!$J176*'Tabulated f values'!G$3*'Tabulated f values'!G$3)+Fit_Parameters!$K176*EXP(-Fit_Parameters!$L176*'Tabulated f values'!G$3*'Tabulated f values'!G$3)+Fit_Parameters!$M176</f>
        <v>65.121188064198648</v>
      </c>
      <c r="H173" s="5">
        <f>Fit_Parameters!$C176*EXP(-Fit_Parameters!$D176*'Tabulated f values'!H$3*'Tabulated f values'!H$3)+Fit_Parameters!$E176*EXP(-Fit_Parameters!$F176*'Tabulated f values'!H$3*'Tabulated f values'!H$3)+Fit_Parameters!$G176*EXP(-Fit_Parameters!$H176*'Tabulated f values'!H$3*'Tabulated f values'!H$3)+Fit_Parameters!$I176*EXP(-Fit_Parameters!$J176*'Tabulated f values'!H$3*'Tabulated f values'!H$3)+Fit_Parameters!$K176*EXP(-Fit_Parameters!$L176*'Tabulated f values'!H$3*'Tabulated f values'!H$3)+Fit_Parameters!$M176</f>
        <v>61.494461600891611</v>
      </c>
      <c r="I173" s="5">
        <f>Fit_Parameters!$C176*EXP(-Fit_Parameters!$D176*'Tabulated f values'!I$3*'Tabulated f values'!I$3)+Fit_Parameters!$E176*EXP(-Fit_Parameters!$F176*'Tabulated f values'!I$3*'Tabulated f values'!I$3)+Fit_Parameters!$G176*EXP(-Fit_Parameters!$H176*'Tabulated f values'!I$3*'Tabulated f values'!I$3)+Fit_Parameters!$I176*EXP(-Fit_Parameters!$J176*'Tabulated f values'!I$3*'Tabulated f values'!I$3)+Fit_Parameters!$K176*EXP(-Fit_Parameters!$L176*'Tabulated f values'!I$3*'Tabulated f values'!I$3)+Fit_Parameters!$M176</f>
        <v>57.902241066170362</v>
      </c>
      <c r="J173" s="5">
        <f>Fit_Parameters!$C176*EXP(-Fit_Parameters!$D176*'Tabulated f values'!J$3*'Tabulated f values'!J$3)+Fit_Parameters!$E176*EXP(-Fit_Parameters!$F176*'Tabulated f values'!J$3*'Tabulated f values'!J$3)+Fit_Parameters!$G176*EXP(-Fit_Parameters!$H176*'Tabulated f values'!J$3*'Tabulated f values'!J$3)+Fit_Parameters!$I176*EXP(-Fit_Parameters!$J176*'Tabulated f values'!J$3*'Tabulated f values'!J$3)+Fit_Parameters!$K176*EXP(-Fit_Parameters!$L176*'Tabulated f values'!J$3*'Tabulated f values'!J$3)+Fit_Parameters!$M176</f>
        <v>54.483518310103435</v>
      </c>
      <c r="K173" s="5">
        <f>Fit_Parameters!$C176*EXP(-Fit_Parameters!$D176*'Tabulated f values'!K$3*'Tabulated f values'!K$3)+Fit_Parameters!$E176*EXP(-Fit_Parameters!$F176*'Tabulated f values'!K$3*'Tabulated f values'!K$3)+Fit_Parameters!$G176*EXP(-Fit_Parameters!$H176*'Tabulated f values'!K$3*'Tabulated f values'!K$3)+Fit_Parameters!$I176*EXP(-Fit_Parameters!$J176*'Tabulated f values'!K$3*'Tabulated f values'!K$3)+Fit_Parameters!$K176*EXP(-Fit_Parameters!$L176*'Tabulated f values'!K$3*'Tabulated f values'!K$3)+Fit_Parameters!$M176</f>
        <v>51.298342322978378</v>
      </c>
      <c r="L173" s="5">
        <f>Fit_Parameters!$C176*EXP(-Fit_Parameters!$D176*'Tabulated f values'!L$3*'Tabulated f values'!L$3)+Fit_Parameters!$E176*EXP(-Fit_Parameters!$F176*'Tabulated f values'!L$3*'Tabulated f values'!L$3)+Fit_Parameters!$G176*EXP(-Fit_Parameters!$H176*'Tabulated f values'!L$3*'Tabulated f values'!L$3)+Fit_Parameters!$I176*EXP(-Fit_Parameters!$J176*'Tabulated f values'!L$3*'Tabulated f values'!L$3)+Fit_Parameters!$K176*EXP(-Fit_Parameters!$L176*'Tabulated f values'!L$3*'Tabulated f values'!L$3)+Fit_Parameters!$M176</f>
        <v>48.361201222941659</v>
      </c>
      <c r="M173" s="5">
        <f>Fit_Parameters!$C176*EXP(-Fit_Parameters!$D176*'Tabulated f values'!M$3*'Tabulated f values'!M$3)+Fit_Parameters!$E176*EXP(-Fit_Parameters!$F176*'Tabulated f values'!M$3*'Tabulated f values'!M$3)+Fit_Parameters!$G176*EXP(-Fit_Parameters!$H176*'Tabulated f values'!M$3*'Tabulated f values'!M$3)+Fit_Parameters!$I176*EXP(-Fit_Parameters!$J176*'Tabulated f values'!M$3*'Tabulated f values'!M$3)+Fit_Parameters!$K176*EXP(-Fit_Parameters!$L176*'Tabulated f values'!M$3*'Tabulated f values'!M$3)+Fit_Parameters!$M176</f>
        <v>45.664124362058296</v>
      </c>
      <c r="N173" s="5">
        <f>Fit_Parameters!$C176*EXP(-Fit_Parameters!$D176*'Tabulated f values'!N$3*'Tabulated f values'!N$3)+Fit_Parameters!$E176*EXP(-Fit_Parameters!$F176*'Tabulated f values'!N$3*'Tabulated f values'!N$3)+Fit_Parameters!$G176*EXP(-Fit_Parameters!$H176*'Tabulated f values'!N$3*'Tabulated f values'!N$3)+Fit_Parameters!$I176*EXP(-Fit_Parameters!$J176*'Tabulated f values'!N$3*'Tabulated f values'!N$3)+Fit_Parameters!$K176*EXP(-Fit_Parameters!$L176*'Tabulated f values'!N$3*'Tabulated f values'!N$3)+Fit_Parameters!$M176</f>
        <v>43.188297999294015</v>
      </c>
      <c r="O173" s="5">
        <f>Fit_Parameters!$C176*EXP(-Fit_Parameters!$D176*'Tabulated f values'!O$3*'Tabulated f values'!O$3)+Fit_Parameters!$E176*EXP(-Fit_Parameters!$F176*'Tabulated f values'!O$3*'Tabulated f values'!O$3)+Fit_Parameters!$G176*EXP(-Fit_Parameters!$H176*'Tabulated f values'!O$3*'Tabulated f values'!O$3)+Fit_Parameters!$I176*EXP(-Fit_Parameters!$J176*'Tabulated f values'!O$3*'Tabulated f values'!O$3)+Fit_Parameters!$K176*EXP(-Fit_Parameters!$L176*'Tabulated f values'!O$3*'Tabulated f values'!O$3)+Fit_Parameters!$M176</f>
        <v>40.90944251089585</v>
      </c>
      <c r="P173" s="5">
        <f>Fit_Parameters!$C176*EXP(-Fit_Parameters!$D176*'Tabulated f values'!P$3*'Tabulated f values'!P$3)+Fit_Parameters!$E176*EXP(-Fit_Parameters!$F176*'Tabulated f values'!P$3*'Tabulated f values'!P$3)+Fit_Parameters!$G176*EXP(-Fit_Parameters!$H176*'Tabulated f values'!P$3*'Tabulated f values'!P$3)+Fit_Parameters!$I176*EXP(-Fit_Parameters!$J176*'Tabulated f values'!P$3*'Tabulated f values'!P$3)+Fit_Parameters!$K176*EXP(-Fit_Parameters!$L176*'Tabulated f values'!P$3*'Tabulated f values'!P$3)+Fit_Parameters!$M176</f>
        <v>38.801390872198759</v>
      </c>
      <c r="Q173" s="5">
        <f>Fit_Parameters!$C176*EXP(-Fit_Parameters!$D176*'Tabulated f values'!Q$3*'Tabulated f values'!Q$3)+Fit_Parameters!$E176*EXP(-Fit_Parameters!$F176*'Tabulated f values'!Q$3*'Tabulated f values'!Q$3)+Fit_Parameters!$G176*EXP(-Fit_Parameters!$H176*'Tabulated f values'!Q$3*'Tabulated f values'!Q$3)+Fit_Parameters!$I176*EXP(-Fit_Parameters!$J176*'Tabulated f values'!Q$3*'Tabulated f values'!Q$3)+Fit_Parameters!$K176*EXP(-Fit_Parameters!$L176*'Tabulated f values'!Q$3*'Tabulated f values'!Q$3)+Fit_Parameters!$M176</f>
        <v>36.839345378019885</v>
      </c>
      <c r="R173" s="5">
        <f>Fit_Parameters!$C176*EXP(-Fit_Parameters!$D176*'Tabulated f values'!R$3*'Tabulated f values'!R$3)+Fit_Parameters!$E176*EXP(-Fit_Parameters!$F176*'Tabulated f values'!R$3*'Tabulated f values'!R$3)+Fit_Parameters!$G176*EXP(-Fit_Parameters!$H176*'Tabulated f values'!R$3*'Tabulated f values'!R$3)+Fit_Parameters!$I176*EXP(-Fit_Parameters!$J176*'Tabulated f values'!R$3*'Tabulated f values'!R$3)+Fit_Parameters!$K176*EXP(-Fit_Parameters!$L176*'Tabulated f values'!R$3*'Tabulated f values'!R$3)+Fit_Parameters!$M176</f>
        <v>35.002477016409692</v>
      </c>
      <c r="S173" s="5">
        <f>Fit_Parameters!$C176*EXP(-Fit_Parameters!$D176*'Tabulated f values'!S$3*'Tabulated f values'!S$3)+Fit_Parameters!$E176*EXP(-Fit_Parameters!$F176*'Tabulated f values'!S$3*'Tabulated f values'!S$3)+Fit_Parameters!$G176*EXP(-Fit_Parameters!$H176*'Tabulated f values'!S$3*'Tabulated f values'!S$3)+Fit_Parameters!$I176*EXP(-Fit_Parameters!$J176*'Tabulated f values'!S$3*'Tabulated f values'!S$3)+Fit_Parameters!$K176*EXP(-Fit_Parameters!$L176*'Tabulated f values'!S$3*'Tabulated f values'!S$3)+Fit_Parameters!$M176</f>
        <v>33.275296419146855</v>
      </c>
      <c r="T173" s="5">
        <f>Fit_Parameters!$C176*EXP(-Fit_Parameters!$D176*'Tabulated f values'!T$3*'Tabulated f values'!T$3)+Fit_Parameters!$E176*EXP(-Fit_Parameters!$F176*'Tabulated f values'!T$3*'Tabulated f values'!T$3)+Fit_Parameters!$G176*EXP(-Fit_Parameters!$H176*'Tabulated f values'!T$3*'Tabulated f values'!T$3)+Fit_Parameters!$I176*EXP(-Fit_Parameters!$J176*'Tabulated f values'!T$3*'Tabulated f values'!T$3)+Fit_Parameters!$K176*EXP(-Fit_Parameters!$L176*'Tabulated f values'!T$3*'Tabulated f values'!T$3)+Fit_Parameters!$M176</f>
        <v>31.647704088641138</v>
      </c>
      <c r="U173" s="5">
        <f>Fit_Parameters!$C176*EXP(-Fit_Parameters!$D176*'Tabulated f values'!U$3*'Tabulated f values'!U$3)+Fit_Parameters!$E176*EXP(-Fit_Parameters!$F176*'Tabulated f values'!U$3*'Tabulated f values'!U$3)+Fit_Parameters!$G176*EXP(-Fit_Parameters!$H176*'Tabulated f values'!U$3*'Tabulated f values'!U$3)+Fit_Parameters!$I176*EXP(-Fit_Parameters!$J176*'Tabulated f values'!U$3*'Tabulated f values'!U$3)+Fit_Parameters!$K176*EXP(-Fit_Parameters!$L176*'Tabulated f values'!U$3*'Tabulated f values'!U$3)+Fit_Parameters!$M176</f>
        <v>30.114071358416471</v>
      </c>
      <c r="V173" s="5">
        <f>Fit_Parameters!$C176*EXP(-Fit_Parameters!$D176*'Tabulated f values'!V$3*'Tabulated f values'!V$3)+Fit_Parameters!$E176*EXP(-Fit_Parameters!$F176*'Tabulated f values'!V$3*'Tabulated f values'!V$3)+Fit_Parameters!$G176*EXP(-Fit_Parameters!$H176*'Tabulated f values'!V$3*'Tabulated f values'!V$3)+Fit_Parameters!$I176*EXP(-Fit_Parameters!$J176*'Tabulated f values'!V$3*'Tabulated f values'!V$3)+Fit_Parameters!$K176*EXP(-Fit_Parameters!$L176*'Tabulated f values'!V$3*'Tabulated f values'!V$3)+Fit_Parameters!$M176</f>
        <v>28.671858994223896</v>
      </c>
      <c r="W173" s="5">
        <f>Fit_Parameters!$C176*EXP(-Fit_Parameters!$D176*'Tabulated f values'!W$3*'Tabulated f values'!W$3)+Fit_Parameters!$E176*EXP(-Fit_Parameters!$F176*'Tabulated f values'!W$3*'Tabulated f values'!W$3)+Fit_Parameters!$G176*EXP(-Fit_Parameters!$H176*'Tabulated f values'!W$3*'Tabulated f values'!W$3)+Fit_Parameters!$I176*EXP(-Fit_Parameters!$J176*'Tabulated f values'!W$3*'Tabulated f values'!W$3)+Fit_Parameters!$K176*EXP(-Fit_Parameters!$L176*'Tabulated f values'!W$3*'Tabulated f values'!W$3)+Fit_Parameters!$M176</f>
        <v>27.320206849039828</v>
      </c>
      <c r="X173" s="5">
        <f>Fit_Parameters!$C176*EXP(-Fit_Parameters!$D176*'Tabulated f values'!X$3*'Tabulated f values'!X$3)+Fit_Parameters!$E176*EXP(-Fit_Parameters!$F176*'Tabulated f values'!X$3*'Tabulated f values'!X$3)+Fit_Parameters!$G176*EXP(-Fit_Parameters!$H176*'Tabulated f values'!X$3*'Tabulated f values'!X$3)+Fit_Parameters!$I176*EXP(-Fit_Parameters!$J176*'Tabulated f values'!X$3*'Tabulated f values'!X$3)+Fit_Parameters!$K176*EXP(-Fit_Parameters!$L176*'Tabulated f values'!X$3*'Tabulated f values'!X$3)+Fit_Parameters!$M176</f>
        <v>26.058761653623669</v>
      </c>
      <c r="Y173" s="5">
        <f>Fit_Parameters!$C176*EXP(-Fit_Parameters!$D176*'Tabulated f values'!Y$3*'Tabulated f values'!Y$3)+Fit_Parameters!$E176*EXP(-Fit_Parameters!$F176*'Tabulated f values'!Y$3*'Tabulated f values'!Y$3)+Fit_Parameters!$G176*EXP(-Fit_Parameters!$H176*'Tabulated f values'!Y$3*'Tabulated f values'!Y$3)+Fit_Parameters!$I176*EXP(-Fit_Parameters!$J176*'Tabulated f values'!Y$3*'Tabulated f values'!Y$3)+Fit_Parameters!$K176*EXP(-Fit_Parameters!$L176*'Tabulated f values'!Y$3*'Tabulated f values'!Y$3)+Fit_Parameters!$M176</f>
        <v>24.886849812010237</v>
      </c>
      <c r="Z173" s="5">
        <f>Fit_Parameters!$C176*EXP(-Fit_Parameters!$D176*'Tabulated f values'!Z$3*'Tabulated f values'!Z$3)+Fit_Parameters!$E176*EXP(-Fit_Parameters!$F176*'Tabulated f values'!Z$3*'Tabulated f values'!Z$3)+Fit_Parameters!$G176*EXP(-Fit_Parameters!$H176*'Tabulated f values'!Z$3*'Tabulated f values'!Z$3)+Fit_Parameters!$I176*EXP(-Fit_Parameters!$J176*'Tabulated f values'!Z$3*'Tabulated f values'!Z$3)+Fit_Parameters!$K176*EXP(-Fit_Parameters!$L176*'Tabulated f values'!Z$3*'Tabulated f values'!Z$3)+Fit_Parameters!$M176</f>
        <v>23.802990951461062</v>
      </c>
      <c r="AA173" s="5">
        <f>Fit_Parameters!$C176*EXP(-Fit_Parameters!$D176*'Tabulated f values'!AA$3*'Tabulated f values'!AA$3)+Fit_Parameters!$E176*EXP(-Fit_Parameters!$F176*'Tabulated f values'!AA$3*'Tabulated f values'!AA$3)+Fit_Parameters!$G176*EXP(-Fit_Parameters!$H176*'Tabulated f values'!AA$3*'Tabulated f values'!AA$3)+Fit_Parameters!$I176*EXP(-Fit_Parameters!$J176*'Tabulated f values'!AA$3*'Tabulated f values'!AA$3)+Fit_Parameters!$K176*EXP(-Fit_Parameters!$L176*'Tabulated f values'!AA$3*'Tabulated f values'!AA$3)+Fit_Parameters!$M176</f>
        <v>22.804690329604821</v>
      </c>
      <c r="AB173" s="5">
        <f>Fit_Parameters!$C176*EXP(-Fit_Parameters!$D176*'Tabulated f values'!AB$3*'Tabulated f values'!AB$3)+Fit_Parameters!$E176*EXP(-Fit_Parameters!$F176*'Tabulated f values'!AB$3*'Tabulated f values'!AB$3)+Fit_Parameters!$G176*EXP(-Fit_Parameters!$H176*'Tabulated f values'!AB$3*'Tabulated f values'!AB$3)+Fit_Parameters!$I176*EXP(-Fit_Parameters!$J176*'Tabulated f values'!AB$3*'Tabulated f values'!AB$3)+Fit_Parameters!$K176*EXP(-Fit_Parameters!$L176*'Tabulated f values'!AB$3*'Tabulated f values'!AB$3)+Fit_Parameters!$M176</f>
        <v>21.888430704790295</v>
      </c>
      <c r="AC173" s="5">
        <f>Fit_Parameters!$C176*EXP(-Fit_Parameters!$D176*'Tabulated f values'!AC$3*'Tabulated f values'!AC$3)+Fit_Parameters!$E176*EXP(-Fit_Parameters!$F176*'Tabulated f values'!AC$3*'Tabulated f values'!AC$3)+Fit_Parameters!$G176*EXP(-Fit_Parameters!$H176*'Tabulated f values'!AC$3*'Tabulated f values'!AC$3)+Fit_Parameters!$I176*EXP(-Fit_Parameters!$J176*'Tabulated f values'!AC$3*'Tabulated f values'!AC$3)+Fit_Parameters!$K176*EXP(-Fit_Parameters!$L176*'Tabulated f values'!AC$3*'Tabulated f values'!AC$3)+Fit_Parameters!$M176</f>
        <v>21.04979004968666</v>
      </c>
      <c r="AD173" s="5"/>
      <c r="AE173" s="5"/>
      <c r="AF173" s="5"/>
      <c r="AG173" s="5"/>
    </row>
    <row r="174" spans="1:33" x14ac:dyDescent="0.25">
      <c r="A174">
        <f>Fit_Parameters!A177</f>
        <v>77</v>
      </c>
      <c r="B174" t="str">
        <f>Fit_Parameters!B177</f>
        <v>Ir4+</v>
      </c>
      <c r="C174" s="5">
        <f>Fit_Parameters!$C177*EXP(-Fit_Parameters!$D177*'Tabulated f values'!C$3*'Tabulated f values'!C$3)+Fit_Parameters!$E177*EXP(-Fit_Parameters!$F177*'Tabulated f values'!C$3*'Tabulated f values'!C$3)+Fit_Parameters!$G177*EXP(-Fit_Parameters!$H177*'Tabulated f values'!C$3*'Tabulated f values'!C$3)+Fit_Parameters!$I177*EXP(-Fit_Parameters!$J177*'Tabulated f values'!C$3*'Tabulated f values'!C$3)+Fit_Parameters!$K177*EXP(-Fit_Parameters!$L177*'Tabulated f values'!C$3*'Tabulated f values'!C$3)+Fit_Parameters!$M177</f>
        <v>72.99845400000001</v>
      </c>
      <c r="D174" s="5">
        <f>Fit_Parameters!$C177*EXP(-Fit_Parameters!$D177*'Tabulated f values'!D$3*'Tabulated f values'!D$3)+Fit_Parameters!$E177*EXP(-Fit_Parameters!$F177*'Tabulated f values'!D$3*'Tabulated f values'!D$3)+Fit_Parameters!$G177*EXP(-Fit_Parameters!$H177*'Tabulated f values'!D$3*'Tabulated f values'!D$3)+Fit_Parameters!$I177*EXP(-Fit_Parameters!$J177*'Tabulated f values'!D$3*'Tabulated f values'!D$3)+Fit_Parameters!$K177*EXP(-Fit_Parameters!$L177*'Tabulated f values'!D$3*'Tabulated f values'!D$3)+Fit_Parameters!$M177</f>
        <v>72.394223349305307</v>
      </c>
      <c r="E174" s="5">
        <f>Fit_Parameters!$C177*EXP(-Fit_Parameters!$D177*'Tabulated f values'!E$3*'Tabulated f values'!E$3)+Fit_Parameters!$E177*EXP(-Fit_Parameters!$F177*'Tabulated f values'!E$3*'Tabulated f values'!E$3)+Fit_Parameters!$G177*EXP(-Fit_Parameters!$H177*'Tabulated f values'!E$3*'Tabulated f values'!E$3)+Fit_Parameters!$I177*EXP(-Fit_Parameters!$J177*'Tabulated f values'!E$3*'Tabulated f values'!E$3)+Fit_Parameters!$K177*EXP(-Fit_Parameters!$L177*'Tabulated f values'!E$3*'Tabulated f values'!E$3)+Fit_Parameters!$M177</f>
        <v>70.670073416605931</v>
      </c>
      <c r="F174" s="5">
        <f>Fit_Parameters!$C177*EXP(-Fit_Parameters!$D177*'Tabulated f values'!F$3*'Tabulated f values'!F$3)+Fit_Parameters!$E177*EXP(-Fit_Parameters!$F177*'Tabulated f values'!F$3*'Tabulated f values'!F$3)+Fit_Parameters!$G177*EXP(-Fit_Parameters!$H177*'Tabulated f values'!F$3*'Tabulated f values'!F$3)+Fit_Parameters!$I177*EXP(-Fit_Parameters!$J177*'Tabulated f values'!F$3*'Tabulated f values'!F$3)+Fit_Parameters!$K177*EXP(-Fit_Parameters!$L177*'Tabulated f values'!F$3*'Tabulated f values'!F$3)+Fit_Parameters!$M177</f>
        <v>68.061727772427631</v>
      </c>
      <c r="G174" s="5">
        <f>Fit_Parameters!$C177*EXP(-Fit_Parameters!$D177*'Tabulated f values'!G$3*'Tabulated f values'!G$3)+Fit_Parameters!$E177*EXP(-Fit_Parameters!$F177*'Tabulated f values'!G$3*'Tabulated f values'!G$3)+Fit_Parameters!$G177*EXP(-Fit_Parameters!$H177*'Tabulated f values'!G$3*'Tabulated f values'!G$3)+Fit_Parameters!$I177*EXP(-Fit_Parameters!$J177*'Tabulated f values'!G$3*'Tabulated f values'!G$3)+Fit_Parameters!$K177*EXP(-Fit_Parameters!$L177*'Tabulated f values'!G$3*'Tabulated f values'!G$3)+Fit_Parameters!$M177</f>
        <v>64.87825602253082</v>
      </c>
      <c r="H174" s="5">
        <f>Fit_Parameters!$C177*EXP(-Fit_Parameters!$D177*'Tabulated f values'!H$3*'Tabulated f values'!H$3)+Fit_Parameters!$E177*EXP(-Fit_Parameters!$F177*'Tabulated f values'!H$3*'Tabulated f values'!H$3)+Fit_Parameters!$G177*EXP(-Fit_Parameters!$H177*'Tabulated f values'!H$3*'Tabulated f values'!H$3)+Fit_Parameters!$I177*EXP(-Fit_Parameters!$J177*'Tabulated f values'!H$3*'Tabulated f values'!H$3)+Fit_Parameters!$K177*EXP(-Fit_Parameters!$L177*'Tabulated f values'!H$3*'Tabulated f values'!H$3)+Fit_Parameters!$M177</f>
        <v>61.420698181638024</v>
      </c>
      <c r="I174" s="5">
        <f>Fit_Parameters!$C177*EXP(-Fit_Parameters!$D177*'Tabulated f values'!I$3*'Tabulated f values'!I$3)+Fit_Parameters!$E177*EXP(-Fit_Parameters!$F177*'Tabulated f values'!I$3*'Tabulated f values'!I$3)+Fit_Parameters!$G177*EXP(-Fit_Parameters!$H177*'Tabulated f values'!I$3*'Tabulated f values'!I$3)+Fit_Parameters!$I177*EXP(-Fit_Parameters!$J177*'Tabulated f values'!I$3*'Tabulated f values'!I$3)+Fit_Parameters!$K177*EXP(-Fit_Parameters!$L177*'Tabulated f values'!I$3*'Tabulated f values'!I$3)+Fit_Parameters!$M177</f>
        <v>57.926084771531443</v>
      </c>
      <c r="J174" s="5">
        <f>Fit_Parameters!$C177*EXP(-Fit_Parameters!$D177*'Tabulated f values'!J$3*'Tabulated f values'!J$3)+Fit_Parameters!$E177*EXP(-Fit_Parameters!$F177*'Tabulated f values'!J$3*'Tabulated f values'!J$3)+Fit_Parameters!$G177*EXP(-Fit_Parameters!$H177*'Tabulated f values'!J$3*'Tabulated f values'!J$3)+Fit_Parameters!$I177*EXP(-Fit_Parameters!$J177*'Tabulated f values'!J$3*'Tabulated f values'!J$3)+Fit_Parameters!$K177*EXP(-Fit_Parameters!$L177*'Tabulated f values'!J$3*'Tabulated f values'!J$3)+Fit_Parameters!$M177</f>
        <v>54.548943984924733</v>
      </c>
      <c r="K174" s="5">
        <f>Fit_Parameters!$C177*EXP(-Fit_Parameters!$D177*'Tabulated f values'!K$3*'Tabulated f values'!K$3)+Fit_Parameters!$E177*EXP(-Fit_Parameters!$F177*'Tabulated f values'!K$3*'Tabulated f values'!K$3)+Fit_Parameters!$G177*EXP(-Fit_Parameters!$H177*'Tabulated f values'!K$3*'Tabulated f values'!K$3)+Fit_Parameters!$I177*EXP(-Fit_Parameters!$J177*'Tabulated f values'!K$3*'Tabulated f values'!K$3)+Fit_Parameters!$K177*EXP(-Fit_Parameters!$L177*'Tabulated f values'!K$3*'Tabulated f values'!K$3)+Fit_Parameters!$M177</f>
        <v>51.371576395101521</v>
      </c>
      <c r="L174" s="5">
        <f>Fit_Parameters!$C177*EXP(-Fit_Parameters!$D177*'Tabulated f values'!L$3*'Tabulated f values'!L$3)+Fit_Parameters!$E177*EXP(-Fit_Parameters!$F177*'Tabulated f values'!L$3*'Tabulated f values'!L$3)+Fit_Parameters!$G177*EXP(-Fit_Parameters!$H177*'Tabulated f values'!L$3*'Tabulated f values'!L$3)+Fit_Parameters!$I177*EXP(-Fit_Parameters!$J177*'Tabulated f values'!L$3*'Tabulated f values'!L$3)+Fit_Parameters!$K177*EXP(-Fit_Parameters!$L177*'Tabulated f values'!L$3*'Tabulated f values'!L$3)+Fit_Parameters!$M177</f>
        <v>48.425979089057179</v>
      </c>
      <c r="M174" s="5">
        <f>Fit_Parameters!$C177*EXP(-Fit_Parameters!$D177*'Tabulated f values'!M$3*'Tabulated f values'!M$3)+Fit_Parameters!$E177*EXP(-Fit_Parameters!$F177*'Tabulated f values'!M$3*'Tabulated f values'!M$3)+Fit_Parameters!$G177*EXP(-Fit_Parameters!$H177*'Tabulated f values'!M$3*'Tabulated f values'!M$3)+Fit_Parameters!$I177*EXP(-Fit_Parameters!$J177*'Tabulated f values'!M$3*'Tabulated f values'!M$3)+Fit_Parameters!$K177*EXP(-Fit_Parameters!$L177*'Tabulated f values'!M$3*'Tabulated f values'!M$3)+Fit_Parameters!$M177</f>
        <v>45.714186367358188</v>
      </c>
      <c r="N174" s="5">
        <f>Fit_Parameters!$C177*EXP(-Fit_Parameters!$D177*'Tabulated f values'!N$3*'Tabulated f values'!N$3)+Fit_Parameters!$E177*EXP(-Fit_Parameters!$F177*'Tabulated f values'!N$3*'Tabulated f values'!N$3)+Fit_Parameters!$G177*EXP(-Fit_Parameters!$H177*'Tabulated f values'!N$3*'Tabulated f values'!N$3)+Fit_Parameters!$I177*EXP(-Fit_Parameters!$J177*'Tabulated f values'!N$3*'Tabulated f values'!N$3)+Fit_Parameters!$K177*EXP(-Fit_Parameters!$L177*'Tabulated f values'!N$3*'Tabulated f values'!N$3)+Fit_Parameters!$M177</f>
        <v>43.222102101328531</v>
      </c>
      <c r="O174" s="5">
        <f>Fit_Parameters!$C177*EXP(-Fit_Parameters!$D177*'Tabulated f values'!O$3*'Tabulated f values'!O$3)+Fit_Parameters!$E177*EXP(-Fit_Parameters!$F177*'Tabulated f values'!O$3*'Tabulated f values'!O$3)+Fit_Parameters!$G177*EXP(-Fit_Parameters!$H177*'Tabulated f values'!O$3*'Tabulated f values'!O$3)+Fit_Parameters!$I177*EXP(-Fit_Parameters!$J177*'Tabulated f values'!O$3*'Tabulated f values'!O$3)+Fit_Parameters!$K177*EXP(-Fit_Parameters!$L177*'Tabulated f values'!O$3*'Tabulated f values'!O$3)+Fit_Parameters!$M177</f>
        <v>40.927740018840247</v>
      </c>
      <c r="P174" s="5">
        <f>Fit_Parameters!$C177*EXP(-Fit_Parameters!$D177*'Tabulated f values'!P$3*'Tabulated f values'!P$3)+Fit_Parameters!$E177*EXP(-Fit_Parameters!$F177*'Tabulated f values'!P$3*'Tabulated f values'!P$3)+Fit_Parameters!$G177*EXP(-Fit_Parameters!$H177*'Tabulated f values'!P$3*'Tabulated f values'!P$3)+Fit_Parameters!$I177*EXP(-Fit_Parameters!$J177*'Tabulated f values'!P$3*'Tabulated f values'!P$3)+Fit_Parameters!$K177*EXP(-Fit_Parameters!$L177*'Tabulated f values'!P$3*'Tabulated f values'!P$3)+Fit_Parameters!$M177</f>
        <v>38.806364529627672</v>
      </c>
      <c r="Q174" s="5">
        <f>Fit_Parameters!$C177*EXP(-Fit_Parameters!$D177*'Tabulated f values'!Q$3*'Tabulated f values'!Q$3)+Fit_Parameters!$E177*EXP(-Fit_Parameters!$F177*'Tabulated f values'!Q$3*'Tabulated f values'!Q$3)+Fit_Parameters!$G177*EXP(-Fit_Parameters!$H177*'Tabulated f values'!Q$3*'Tabulated f values'!Q$3)+Fit_Parameters!$I177*EXP(-Fit_Parameters!$J177*'Tabulated f values'!Q$3*'Tabulated f values'!Q$3)+Fit_Parameters!$K177*EXP(-Fit_Parameters!$L177*'Tabulated f values'!Q$3*'Tabulated f values'!Q$3)+Fit_Parameters!$M177</f>
        <v>36.834122947545936</v>
      </c>
      <c r="R174" s="5">
        <f>Fit_Parameters!$C177*EXP(-Fit_Parameters!$D177*'Tabulated f values'!R$3*'Tabulated f values'!R$3)+Fit_Parameters!$E177*EXP(-Fit_Parameters!$F177*'Tabulated f values'!R$3*'Tabulated f values'!R$3)+Fit_Parameters!$G177*EXP(-Fit_Parameters!$H177*'Tabulated f values'!R$3*'Tabulated f values'!R$3)+Fit_Parameters!$I177*EXP(-Fit_Parameters!$J177*'Tabulated f values'!R$3*'Tabulated f values'!R$3)+Fit_Parameters!$K177*EXP(-Fit_Parameters!$L177*'Tabulated f values'!R$3*'Tabulated f values'!R$3)+Fit_Parameters!$M177</f>
        <v>34.990579602132136</v>
      </c>
      <c r="S174" s="5">
        <f>Fit_Parameters!$C177*EXP(-Fit_Parameters!$D177*'Tabulated f values'!S$3*'Tabulated f values'!S$3)+Fit_Parameters!$E177*EXP(-Fit_Parameters!$F177*'Tabulated f values'!S$3*'Tabulated f values'!S$3)+Fit_Parameters!$G177*EXP(-Fit_Parameters!$H177*'Tabulated f values'!S$3*'Tabulated f values'!S$3)+Fit_Parameters!$I177*EXP(-Fit_Parameters!$J177*'Tabulated f values'!S$3*'Tabulated f values'!S$3)+Fit_Parameters!$K177*EXP(-Fit_Parameters!$L177*'Tabulated f values'!S$3*'Tabulated f values'!S$3)+Fit_Parameters!$M177</f>
        <v>33.26007258009772</v>
      </c>
      <c r="T174" s="5">
        <f>Fit_Parameters!$C177*EXP(-Fit_Parameters!$D177*'Tabulated f values'!T$3*'Tabulated f values'!T$3)+Fit_Parameters!$E177*EXP(-Fit_Parameters!$F177*'Tabulated f values'!T$3*'Tabulated f values'!T$3)+Fit_Parameters!$G177*EXP(-Fit_Parameters!$H177*'Tabulated f values'!T$3*'Tabulated f values'!T$3)+Fit_Parameters!$I177*EXP(-Fit_Parameters!$J177*'Tabulated f values'!T$3*'Tabulated f values'!T$3)+Fit_Parameters!$K177*EXP(-Fit_Parameters!$L177*'Tabulated f values'!T$3*'Tabulated f values'!T$3)+Fit_Parameters!$M177</f>
        <v>31.631908732224968</v>
      </c>
      <c r="U174" s="5">
        <f>Fit_Parameters!$C177*EXP(-Fit_Parameters!$D177*'Tabulated f values'!U$3*'Tabulated f values'!U$3)+Fit_Parameters!$E177*EXP(-Fit_Parameters!$F177*'Tabulated f values'!U$3*'Tabulated f values'!U$3)+Fit_Parameters!$G177*EXP(-Fit_Parameters!$H177*'Tabulated f values'!U$3*'Tabulated f values'!U$3)+Fit_Parameters!$I177*EXP(-Fit_Parameters!$J177*'Tabulated f values'!U$3*'Tabulated f values'!U$3)+Fit_Parameters!$K177*EXP(-Fit_Parameters!$L177*'Tabulated f values'!U$3*'Tabulated f values'!U$3)+Fit_Parameters!$M177</f>
        <v>30.099665825268346</v>
      </c>
      <c r="V174" s="5">
        <f>Fit_Parameters!$C177*EXP(-Fit_Parameters!$D177*'Tabulated f values'!V$3*'Tabulated f values'!V$3)+Fit_Parameters!$E177*EXP(-Fit_Parameters!$F177*'Tabulated f values'!V$3*'Tabulated f values'!V$3)+Fit_Parameters!$G177*EXP(-Fit_Parameters!$H177*'Tabulated f values'!V$3*'Tabulated f values'!V$3)+Fit_Parameters!$I177*EXP(-Fit_Parameters!$J177*'Tabulated f values'!V$3*'Tabulated f values'!V$3)+Fit_Parameters!$K177*EXP(-Fit_Parameters!$L177*'Tabulated f values'!V$3*'Tabulated f values'!V$3)+Fit_Parameters!$M177</f>
        <v>28.660009730404195</v>
      </c>
      <c r="W174" s="5">
        <f>Fit_Parameters!$C177*EXP(-Fit_Parameters!$D177*'Tabulated f values'!W$3*'Tabulated f values'!W$3)+Fit_Parameters!$E177*EXP(-Fit_Parameters!$F177*'Tabulated f values'!W$3*'Tabulated f values'!W$3)+Fit_Parameters!$G177*EXP(-Fit_Parameters!$H177*'Tabulated f values'!W$3*'Tabulated f values'!W$3)+Fit_Parameters!$I177*EXP(-Fit_Parameters!$J177*'Tabulated f values'!W$3*'Tabulated f values'!W$3)+Fit_Parameters!$K177*EXP(-Fit_Parameters!$L177*'Tabulated f values'!W$3*'Tabulated f values'!W$3)+Fit_Parameters!$M177</f>
        <v>27.311410841255746</v>
      </c>
      <c r="X174" s="5">
        <f>Fit_Parameters!$C177*EXP(-Fit_Parameters!$D177*'Tabulated f values'!X$3*'Tabulated f values'!X$3)+Fit_Parameters!$E177*EXP(-Fit_Parameters!$F177*'Tabulated f values'!X$3*'Tabulated f values'!X$3)+Fit_Parameters!$G177*EXP(-Fit_Parameters!$H177*'Tabulated f values'!X$3*'Tabulated f values'!X$3)+Fit_Parameters!$I177*EXP(-Fit_Parameters!$J177*'Tabulated f values'!X$3*'Tabulated f values'!X$3)+Fit_Parameters!$K177*EXP(-Fit_Parameters!$L177*'Tabulated f values'!X$3*'Tabulated f values'!X$3)+Fit_Parameters!$M177</f>
        <v>26.053024230966319</v>
      </c>
      <c r="Y174" s="5">
        <f>Fit_Parameters!$C177*EXP(-Fit_Parameters!$D177*'Tabulated f values'!Y$3*'Tabulated f values'!Y$3)+Fit_Parameters!$E177*EXP(-Fit_Parameters!$F177*'Tabulated f values'!Y$3*'Tabulated f values'!Y$3)+Fit_Parameters!$G177*EXP(-Fit_Parameters!$H177*'Tabulated f values'!Y$3*'Tabulated f values'!Y$3)+Fit_Parameters!$I177*EXP(-Fit_Parameters!$J177*'Tabulated f values'!Y$3*'Tabulated f values'!Y$3)+Fit_Parameters!$K177*EXP(-Fit_Parameters!$L177*'Tabulated f values'!Y$3*'Tabulated f values'!Y$3)+Fit_Parameters!$M177</f>
        <v>24.883861187573899</v>
      </c>
      <c r="Z174" s="5">
        <f>Fit_Parameters!$C177*EXP(-Fit_Parameters!$D177*'Tabulated f values'!Z$3*'Tabulated f values'!Z$3)+Fit_Parameters!$E177*EXP(-Fit_Parameters!$F177*'Tabulated f values'!Z$3*'Tabulated f values'!Z$3)+Fit_Parameters!$G177*EXP(-Fit_Parameters!$H177*'Tabulated f values'!Z$3*'Tabulated f values'!Z$3)+Fit_Parameters!$I177*EXP(-Fit_Parameters!$J177*'Tabulated f values'!Z$3*'Tabulated f values'!Z$3)+Fit_Parameters!$K177*EXP(-Fit_Parameters!$L177*'Tabulated f values'!Z$3*'Tabulated f values'!Z$3)+Fit_Parameters!$M177</f>
        <v>23.802272851442346</v>
      </c>
      <c r="AA174" s="5">
        <f>Fit_Parameters!$C177*EXP(-Fit_Parameters!$D177*'Tabulated f values'!AA$3*'Tabulated f values'!AA$3)+Fit_Parameters!$E177*EXP(-Fit_Parameters!$F177*'Tabulated f values'!AA$3*'Tabulated f values'!AA$3)+Fit_Parameters!$G177*EXP(-Fit_Parameters!$H177*'Tabulated f values'!AA$3*'Tabulated f values'!AA$3)+Fit_Parameters!$I177*EXP(-Fit_Parameters!$J177*'Tabulated f values'!AA$3*'Tabulated f values'!AA$3)+Fit_Parameters!$K177*EXP(-Fit_Parameters!$L177*'Tabulated f values'!AA$3*'Tabulated f values'!AA$3)+Fit_Parameters!$M177</f>
        <v>22.805703571617634</v>
      </c>
      <c r="AB174" s="5">
        <f>Fit_Parameters!$C177*EXP(-Fit_Parameters!$D177*'Tabulated f values'!AB$3*'Tabulated f values'!AB$3)+Fit_Parameters!$E177*EXP(-Fit_Parameters!$F177*'Tabulated f values'!AB$3*'Tabulated f values'!AB$3)+Fit_Parameters!$G177*EXP(-Fit_Parameters!$H177*'Tabulated f values'!AB$3*'Tabulated f values'!AB$3)+Fit_Parameters!$I177*EXP(-Fit_Parameters!$J177*'Tabulated f values'!AB$3*'Tabulated f values'!AB$3)+Fit_Parameters!$K177*EXP(-Fit_Parameters!$L177*'Tabulated f values'!AB$3*'Tabulated f values'!AB$3)+Fit_Parameters!$M177</f>
        <v>21.890646197330881</v>
      </c>
      <c r="AC174" s="5">
        <f>Fit_Parameters!$C177*EXP(-Fit_Parameters!$D177*'Tabulated f values'!AC$3*'Tabulated f values'!AC$3)+Fit_Parameters!$E177*EXP(-Fit_Parameters!$F177*'Tabulated f values'!AC$3*'Tabulated f values'!AC$3)+Fit_Parameters!$G177*EXP(-Fit_Parameters!$H177*'Tabulated f values'!AC$3*'Tabulated f values'!AC$3)+Fit_Parameters!$I177*EXP(-Fit_Parameters!$J177*'Tabulated f values'!AC$3*'Tabulated f values'!AC$3)+Fit_Parameters!$K177*EXP(-Fit_Parameters!$L177*'Tabulated f values'!AC$3*'Tabulated f values'!AC$3)+Fit_Parameters!$M177</f>
        <v>21.052730677274123</v>
      </c>
      <c r="AD174" s="5"/>
      <c r="AE174" s="5"/>
      <c r="AF174" s="5"/>
      <c r="AG174" s="5"/>
    </row>
    <row r="175" spans="1:33" x14ac:dyDescent="0.25">
      <c r="A175">
        <f>Fit_Parameters!A178</f>
        <v>78</v>
      </c>
      <c r="B175" t="str">
        <f>Fit_Parameters!B178</f>
        <v>Pt</v>
      </c>
      <c r="C175" s="5">
        <f>Fit_Parameters!$C178*EXP(-Fit_Parameters!$D178*'Tabulated f values'!C$3*'Tabulated f values'!C$3)+Fit_Parameters!$E178*EXP(-Fit_Parameters!$F178*'Tabulated f values'!C$3*'Tabulated f values'!C$3)+Fit_Parameters!$G178*EXP(-Fit_Parameters!$H178*'Tabulated f values'!C$3*'Tabulated f values'!C$3)+Fit_Parameters!$I178*EXP(-Fit_Parameters!$J178*'Tabulated f values'!C$3*'Tabulated f values'!C$3)+Fit_Parameters!$K178*EXP(-Fit_Parameters!$L178*'Tabulated f values'!C$3*'Tabulated f values'!C$3)+Fit_Parameters!$M178</f>
        <v>77.964672999999991</v>
      </c>
      <c r="D175" s="5">
        <f>Fit_Parameters!$C178*EXP(-Fit_Parameters!$D178*'Tabulated f values'!D$3*'Tabulated f values'!D$3)+Fit_Parameters!$E178*EXP(-Fit_Parameters!$F178*'Tabulated f values'!D$3*'Tabulated f values'!D$3)+Fit_Parameters!$G178*EXP(-Fit_Parameters!$H178*'Tabulated f values'!D$3*'Tabulated f values'!D$3)+Fit_Parameters!$I178*EXP(-Fit_Parameters!$J178*'Tabulated f values'!D$3*'Tabulated f values'!D$3)+Fit_Parameters!$K178*EXP(-Fit_Parameters!$L178*'Tabulated f values'!D$3*'Tabulated f values'!D$3)+Fit_Parameters!$M178</f>
        <v>76.919181564716979</v>
      </c>
      <c r="E175" s="5">
        <f>Fit_Parameters!$C178*EXP(-Fit_Parameters!$D178*'Tabulated f values'!E$3*'Tabulated f values'!E$3)+Fit_Parameters!$E178*EXP(-Fit_Parameters!$F178*'Tabulated f values'!E$3*'Tabulated f values'!E$3)+Fit_Parameters!$G178*EXP(-Fit_Parameters!$H178*'Tabulated f values'!E$3*'Tabulated f values'!E$3)+Fit_Parameters!$I178*EXP(-Fit_Parameters!$J178*'Tabulated f values'!E$3*'Tabulated f values'!E$3)+Fit_Parameters!$K178*EXP(-Fit_Parameters!$L178*'Tabulated f values'!E$3*'Tabulated f values'!E$3)+Fit_Parameters!$M178</f>
        <v>74.121966470904113</v>
      </c>
      <c r="F175" s="5">
        <f>Fit_Parameters!$C178*EXP(-Fit_Parameters!$D178*'Tabulated f values'!F$3*'Tabulated f values'!F$3)+Fit_Parameters!$E178*EXP(-Fit_Parameters!$F178*'Tabulated f values'!F$3*'Tabulated f values'!F$3)+Fit_Parameters!$G178*EXP(-Fit_Parameters!$H178*'Tabulated f values'!F$3*'Tabulated f values'!F$3)+Fit_Parameters!$I178*EXP(-Fit_Parameters!$J178*'Tabulated f values'!F$3*'Tabulated f values'!F$3)+Fit_Parameters!$K178*EXP(-Fit_Parameters!$L178*'Tabulated f values'!F$3*'Tabulated f values'!F$3)+Fit_Parameters!$M178</f>
        <v>70.339255693350808</v>
      </c>
      <c r="G175" s="5">
        <f>Fit_Parameters!$C178*EXP(-Fit_Parameters!$D178*'Tabulated f values'!G$3*'Tabulated f values'!G$3)+Fit_Parameters!$E178*EXP(-Fit_Parameters!$F178*'Tabulated f values'!G$3*'Tabulated f values'!G$3)+Fit_Parameters!$G178*EXP(-Fit_Parameters!$H178*'Tabulated f values'!G$3*'Tabulated f values'!G$3)+Fit_Parameters!$I178*EXP(-Fit_Parameters!$J178*'Tabulated f values'!G$3*'Tabulated f values'!G$3)+Fit_Parameters!$K178*EXP(-Fit_Parameters!$L178*'Tabulated f values'!G$3*'Tabulated f values'!G$3)+Fit_Parameters!$M178</f>
        <v>66.280230853288728</v>
      </c>
      <c r="H175" s="5">
        <f>Fit_Parameters!$C178*EXP(-Fit_Parameters!$D178*'Tabulated f values'!H$3*'Tabulated f values'!H$3)+Fit_Parameters!$E178*EXP(-Fit_Parameters!$F178*'Tabulated f values'!H$3*'Tabulated f values'!H$3)+Fit_Parameters!$G178*EXP(-Fit_Parameters!$H178*'Tabulated f values'!H$3*'Tabulated f values'!H$3)+Fit_Parameters!$I178*EXP(-Fit_Parameters!$J178*'Tabulated f values'!H$3*'Tabulated f values'!H$3)+Fit_Parameters!$K178*EXP(-Fit_Parameters!$L178*'Tabulated f values'!H$3*'Tabulated f values'!H$3)+Fit_Parameters!$M178</f>
        <v>62.330191438027782</v>
      </c>
      <c r="I175" s="5">
        <f>Fit_Parameters!$C178*EXP(-Fit_Parameters!$D178*'Tabulated f values'!I$3*'Tabulated f values'!I$3)+Fit_Parameters!$E178*EXP(-Fit_Parameters!$F178*'Tabulated f values'!I$3*'Tabulated f values'!I$3)+Fit_Parameters!$G178*EXP(-Fit_Parameters!$H178*'Tabulated f values'!I$3*'Tabulated f values'!I$3)+Fit_Parameters!$I178*EXP(-Fit_Parameters!$J178*'Tabulated f values'!I$3*'Tabulated f values'!I$3)+Fit_Parameters!$K178*EXP(-Fit_Parameters!$L178*'Tabulated f values'!I$3*'Tabulated f values'!I$3)+Fit_Parameters!$M178</f>
        <v>58.607290321349737</v>
      </c>
      <c r="J175" s="5">
        <f>Fit_Parameters!$C178*EXP(-Fit_Parameters!$D178*'Tabulated f values'!J$3*'Tabulated f values'!J$3)+Fit_Parameters!$E178*EXP(-Fit_Parameters!$F178*'Tabulated f values'!J$3*'Tabulated f values'!J$3)+Fit_Parameters!$G178*EXP(-Fit_Parameters!$H178*'Tabulated f values'!J$3*'Tabulated f values'!J$3)+Fit_Parameters!$I178*EXP(-Fit_Parameters!$J178*'Tabulated f values'!J$3*'Tabulated f values'!J$3)+Fit_Parameters!$K178*EXP(-Fit_Parameters!$L178*'Tabulated f values'!J$3*'Tabulated f values'!J$3)+Fit_Parameters!$M178</f>
        <v>55.129532595475979</v>
      </c>
      <c r="K175" s="5">
        <f>Fit_Parameters!$C178*EXP(-Fit_Parameters!$D178*'Tabulated f values'!K$3*'Tabulated f values'!K$3)+Fit_Parameters!$E178*EXP(-Fit_Parameters!$F178*'Tabulated f values'!K$3*'Tabulated f values'!K$3)+Fit_Parameters!$G178*EXP(-Fit_Parameters!$H178*'Tabulated f values'!K$3*'Tabulated f values'!K$3)+Fit_Parameters!$I178*EXP(-Fit_Parameters!$J178*'Tabulated f values'!K$3*'Tabulated f values'!K$3)+Fit_Parameters!$K178*EXP(-Fit_Parameters!$L178*'Tabulated f values'!K$3*'Tabulated f values'!K$3)+Fit_Parameters!$M178</f>
        <v>51.908201701753626</v>
      </c>
      <c r="L175" s="5">
        <f>Fit_Parameters!$C178*EXP(-Fit_Parameters!$D178*'Tabulated f values'!L$3*'Tabulated f values'!L$3)+Fit_Parameters!$E178*EXP(-Fit_Parameters!$F178*'Tabulated f values'!L$3*'Tabulated f values'!L$3)+Fit_Parameters!$G178*EXP(-Fit_Parameters!$H178*'Tabulated f values'!L$3*'Tabulated f values'!L$3)+Fit_Parameters!$I178*EXP(-Fit_Parameters!$J178*'Tabulated f values'!L$3*'Tabulated f values'!L$3)+Fit_Parameters!$K178*EXP(-Fit_Parameters!$L178*'Tabulated f values'!L$3*'Tabulated f values'!L$3)+Fit_Parameters!$M178</f>
        <v>48.955805363085524</v>
      </c>
      <c r="M175" s="5">
        <f>Fit_Parameters!$C178*EXP(-Fit_Parameters!$D178*'Tabulated f values'!M$3*'Tabulated f values'!M$3)+Fit_Parameters!$E178*EXP(-Fit_Parameters!$F178*'Tabulated f values'!M$3*'Tabulated f values'!M$3)+Fit_Parameters!$G178*EXP(-Fit_Parameters!$H178*'Tabulated f values'!M$3*'Tabulated f values'!M$3)+Fit_Parameters!$I178*EXP(-Fit_Parameters!$J178*'Tabulated f values'!M$3*'Tabulated f values'!M$3)+Fit_Parameters!$K178*EXP(-Fit_Parameters!$L178*'Tabulated f values'!M$3*'Tabulated f values'!M$3)+Fit_Parameters!$M178</f>
        <v>46.26952862972459</v>
      </c>
      <c r="N175" s="5">
        <f>Fit_Parameters!$C178*EXP(-Fit_Parameters!$D178*'Tabulated f values'!N$3*'Tabulated f values'!N$3)+Fit_Parameters!$E178*EXP(-Fit_Parameters!$F178*'Tabulated f values'!N$3*'Tabulated f values'!N$3)+Fit_Parameters!$G178*EXP(-Fit_Parameters!$H178*'Tabulated f values'!N$3*'Tabulated f values'!N$3)+Fit_Parameters!$I178*EXP(-Fit_Parameters!$J178*'Tabulated f values'!N$3*'Tabulated f values'!N$3)+Fit_Parameters!$K178*EXP(-Fit_Parameters!$L178*'Tabulated f values'!N$3*'Tabulated f values'!N$3)+Fit_Parameters!$M178</f>
        <v>43.825963694775247</v>
      </c>
      <c r="O175" s="5">
        <f>Fit_Parameters!$C178*EXP(-Fit_Parameters!$D178*'Tabulated f values'!O$3*'Tabulated f values'!O$3)+Fit_Parameters!$E178*EXP(-Fit_Parameters!$F178*'Tabulated f values'!O$3*'Tabulated f values'!O$3)+Fit_Parameters!$G178*EXP(-Fit_Parameters!$H178*'Tabulated f values'!O$3*'Tabulated f values'!O$3)+Fit_Parameters!$I178*EXP(-Fit_Parameters!$J178*'Tabulated f values'!O$3*'Tabulated f values'!O$3)+Fit_Parameters!$K178*EXP(-Fit_Parameters!$L178*'Tabulated f values'!O$3*'Tabulated f values'!O$3)+Fit_Parameters!$M178</f>
        <v>41.588381356353587</v>
      </c>
      <c r="P175" s="5">
        <f>Fit_Parameters!$C178*EXP(-Fit_Parameters!$D178*'Tabulated f values'!P$3*'Tabulated f values'!P$3)+Fit_Parameters!$E178*EXP(-Fit_Parameters!$F178*'Tabulated f values'!P$3*'Tabulated f values'!P$3)+Fit_Parameters!$G178*EXP(-Fit_Parameters!$H178*'Tabulated f values'!P$3*'Tabulated f values'!P$3)+Fit_Parameters!$I178*EXP(-Fit_Parameters!$J178*'Tabulated f values'!P$3*'Tabulated f values'!P$3)+Fit_Parameters!$K178*EXP(-Fit_Parameters!$L178*'Tabulated f values'!P$3*'Tabulated f values'!P$3)+Fit_Parameters!$M178</f>
        <v>39.517414226905338</v>
      </c>
      <c r="Q175" s="5">
        <f>Fit_Parameters!$C178*EXP(-Fit_Parameters!$D178*'Tabulated f values'!Q$3*'Tabulated f values'!Q$3)+Fit_Parameters!$E178*EXP(-Fit_Parameters!$F178*'Tabulated f values'!Q$3*'Tabulated f values'!Q$3)+Fit_Parameters!$G178*EXP(-Fit_Parameters!$H178*'Tabulated f values'!Q$3*'Tabulated f values'!Q$3)+Fit_Parameters!$I178*EXP(-Fit_Parameters!$J178*'Tabulated f values'!Q$3*'Tabulated f values'!Q$3)+Fit_Parameters!$K178*EXP(-Fit_Parameters!$L178*'Tabulated f values'!Q$3*'Tabulated f values'!Q$3)+Fit_Parameters!$M178</f>
        <v>37.579126970219896</v>
      </c>
      <c r="R175" s="5">
        <f>Fit_Parameters!$C178*EXP(-Fit_Parameters!$D178*'Tabulated f values'!R$3*'Tabulated f values'!R$3)+Fit_Parameters!$E178*EXP(-Fit_Parameters!$F178*'Tabulated f values'!R$3*'Tabulated f values'!R$3)+Fit_Parameters!$G178*EXP(-Fit_Parameters!$H178*'Tabulated f values'!R$3*'Tabulated f values'!R$3)+Fit_Parameters!$I178*EXP(-Fit_Parameters!$J178*'Tabulated f values'!R$3*'Tabulated f values'!R$3)+Fit_Parameters!$K178*EXP(-Fit_Parameters!$L178*'Tabulated f values'!R$3*'Tabulated f values'!R$3)+Fit_Parameters!$M178</f>
        <v>35.74886773591102</v>
      </c>
      <c r="S175" s="5">
        <f>Fit_Parameters!$C178*EXP(-Fit_Parameters!$D178*'Tabulated f values'!S$3*'Tabulated f values'!S$3)+Fit_Parameters!$E178*EXP(-Fit_Parameters!$F178*'Tabulated f values'!S$3*'Tabulated f values'!S$3)+Fit_Parameters!$G178*EXP(-Fit_Parameters!$H178*'Tabulated f values'!S$3*'Tabulated f values'!S$3)+Fit_Parameters!$I178*EXP(-Fit_Parameters!$J178*'Tabulated f values'!S$3*'Tabulated f values'!S$3)+Fit_Parameters!$K178*EXP(-Fit_Parameters!$L178*'Tabulated f values'!S$3*'Tabulated f values'!S$3)+Fit_Parameters!$M178</f>
        <v>34.011623460759495</v>
      </c>
      <c r="T175" s="5">
        <f>Fit_Parameters!$C178*EXP(-Fit_Parameters!$D178*'Tabulated f values'!T$3*'Tabulated f values'!T$3)+Fit_Parameters!$E178*EXP(-Fit_Parameters!$F178*'Tabulated f values'!T$3*'Tabulated f values'!T$3)+Fit_Parameters!$G178*EXP(-Fit_Parameters!$H178*'Tabulated f values'!T$3*'Tabulated f values'!T$3)+Fit_Parameters!$I178*EXP(-Fit_Parameters!$J178*'Tabulated f values'!T$3*'Tabulated f values'!T$3)+Fit_Parameters!$K178*EXP(-Fit_Parameters!$L178*'Tabulated f values'!T$3*'Tabulated f values'!T$3)+Fit_Parameters!$M178</f>
        <v>32.360291316942408</v>
      </c>
      <c r="U175" s="5">
        <f>Fit_Parameters!$C178*EXP(-Fit_Parameters!$D178*'Tabulated f values'!U$3*'Tabulated f values'!U$3)+Fit_Parameters!$E178*EXP(-Fit_Parameters!$F178*'Tabulated f values'!U$3*'Tabulated f values'!U$3)+Fit_Parameters!$G178*EXP(-Fit_Parameters!$H178*'Tabulated f values'!U$3*'Tabulated f values'!U$3)+Fit_Parameters!$I178*EXP(-Fit_Parameters!$J178*'Tabulated f values'!U$3*'Tabulated f values'!U$3)+Fit_Parameters!$K178*EXP(-Fit_Parameters!$L178*'Tabulated f values'!U$3*'Tabulated f values'!U$3)+Fit_Parameters!$M178</f>
        <v>30.793155978172191</v>
      </c>
      <c r="V175" s="5">
        <f>Fit_Parameters!$C178*EXP(-Fit_Parameters!$D178*'Tabulated f values'!V$3*'Tabulated f values'!V$3)+Fit_Parameters!$E178*EXP(-Fit_Parameters!$F178*'Tabulated f values'!V$3*'Tabulated f values'!V$3)+Fit_Parameters!$G178*EXP(-Fit_Parameters!$H178*'Tabulated f values'!V$3*'Tabulated f values'!V$3)+Fit_Parameters!$I178*EXP(-Fit_Parameters!$J178*'Tabulated f values'!V$3*'Tabulated f values'!V$3)+Fit_Parameters!$K178*EXP(-Fit_Parameters!$L178*'Tabulated f values'!V$3*'Tabulated f values'!V$3)+Fit_Parameters!$M178</f>
        <v>29.311443609607092</v>
      </c>
      <c r="W175" s="5">
        <f>Fit_Parameters!$C178*EXP(-Fit_Parameters!$D178*'Tabulated f values'!W$3*'Tabulated f values'!W$3)+Fit_Parameters!$E178*EXP(-Fit_Parameters!$F178*'Tabulated f values'!W$3*'Tabulated f values'!W$3)+Fit_Parameters!$G178*EXP(-Fit_Parameters!$H178*'Tabulated f values'!W$3*'Tabulated f values'!W$3)+Fit_Parameters!$I178*EXP(-Fit_Parameters!$J178*'Tabulated f values'!W$3*'Tabulated f values'!W$3)+Fit_Parameters!$K178*EXP(-Fit_Parameters!$L178*'Tabulated f values'!W$3*'Tabulated f values'!W$3)+Fit_Parameters!$M178</f>
        <v>27.917388964620901</v>
      </c>
      <c r="X175" s="5">
        <f>Fit_Parameters!$C178*EXP(-Fit_Parameters!$D178*'Tabulated f values'!X$3*'Tabulated f values'!X$3)+Fit_Parameters!$E178*EXP(-Fit_Parameters!$F178*'Tabulated f values'!X$3*'Tabulated f values'!X$3)+Fit_Parameters!$G178*EXP(-Fit_Parameters!$H178*'Tabulated f values'!X$3*'Tabulated f values'!X$3)+Fit_Parameters!$I178*EXP(-Fit_Parameters!$J178*'Tabulated f values'!X$3*'Tabulated f values'!X$3)+Fit_Parameters!$K178*EXP(-Fit_Parameters!$L178*'Tabulated f values'!X$3*'Tabulated f values'!X$3)+Fit_Parameters!$M178</f>
        <v>26.612929927766871</v>
      </c>
      <c r="Y175" s="5">
        <f>Fit_Parameters!$C178*EXP(-Fit_Parameters!$D178*'Tabulated f values'!Y$3*'Tabulated f values'!Y$3)+Fit_Parameters!$E178*EXP(-Fit_Parameters!$F178*'Tabulated f values'!Y$3*'Tabulated f values'!Y$3)+Fit_Parameters!$G178*EXP(-Fit_Parameters!$H178*'Tabulated f values'!Y$3*'Tabulated f values'!Y$3)+Fit_Parameters!$I178*EXP(-Fit_Parameters!$J178*'Tabulated f values'!Y$3*'Tabulated f values'!Y$3)+Fit_Parameters!$K178*EXP(-Fit_Parameters!$L178*'Tabulated f values'!Y$3*'Tabulated f values'!Y$3)+Fit_Parameters!$M178</f>
        <v>25.398961431489067</v>
      </c>
      <c r="Z175" s="5">
        <f>Fit_Parameters!$C178*EXP(-Fit_Parameters!$D178*'Tabulated f values'!Z$3*'Tabulated f values'!Z$3)+Fit_Parameters!$E178*EXP(-Fit_Parameters!$F178*'Tabulated f values'!Z$3*'Tabulated f values'!Z$3)+Fit_Parameters!$G178*EXP(-Fit_Parameters!$H178*'Tabulated f values'!Z$3*'Tabulated f values'!Z$3)+Fit_Parameters!$I178*EXP(-Fit_Parameters!$J178*'Tabulated f values'!Z$3*'Tabulated f values'!Z$3)+Fit_Parameters!$K178*EXP(-Fit_Parameters!$L178*'Tabulated f values'!Z$3*'Tabulated f values'!Z$3)+Fit_Parameters!$M178</f>
        <v>24.275010333153496</v>
      </c>
      <c r="AA175" s="5">
        <f>Fit_Parameters!$C178*EXP(-Fit_Parameters!$D178*'Tabulated f values'!AA$3*'Tabulated f values'!AA$3)+Fit_Parameters!$E178*EXP(-Fit_Parameters!$F178*'Tabulated f values'!AA$3*'Tabulated f values'!AA$3)+Fit_Parameters!$G178*EXP(-Fit_Parameters!$H178*'Tabulated f values'!AA$3*'Tabulated f values'!AA$3)+Fit_Parameters!$I178*EXP(-Fit_Parameters!$J178*'Tabulated f values'!AA$3*'Tabulated f values'!AA$3)+Fit_Parameters!$K178*EXP(-Fit_Parameters!$L178*'Tabulated f values'!AA$3*'Tabulated f values'!AA$3)+Fit_Parameters!$M178</f>
        <v>23.239190440466917</v>
      </c>
      <c r="AB175" s="5">
        <f>Fit_Parameters!$C178*EXP(-Fit_Parameters!$D178*'Tabulated f values'!AB$3*'Tabulated f values'!AB$3)+Fit_Parameters!$E178*EXP(-Fit_Parameters!$F178*'Tabulated f values'!AB$3*'Tabulated f values'!AB$3)+Fit_Parameters!$G178*EXP(-Fit_Parameters!$H178*'Tabulated f values'!AB$3*'Tabulated f values'!AB$3)+Fit_Parameters!$I178*EXP(-Fit_Parameters!$J178*'Tabulated f values'!AB$3*'Tabulated f values'!AB$3)+Fit_Parameters!$K178*EXP(-Fit_Parameters!$L178*'Tabulated f values'!AB$3*'Tabulated f values'!AB$3)+Fit_Parameters!$M178</f>
        <v>22.288324403208641</v>
      </c>
      <c r="AC175" s="5">
        <f>Fit_Parameters!$C178*EXP(-Fit_Parameters!$D178*'Tabulated f values'!AC$3*'Tabulated f values'!AC$3)+Fit_Parameters!$E178*EXP(-Fit_Parameters!$F178*'Tabulated f values'!AC$3*'Tabulated f values'!AC$3)+Fit_Parameters!$G178*EXP(-Fit_Parameters!$H178*'Tabulated f values'!AC$3*'Tabulated f values'!AC$3)+Fit_Parameters!$I178*EXP(-Fit_Parameters!$J178*'Tabulated f values'!AC$3*'Tabulated f values'!AC$3)+Fit_Parameters!$K178*EXP(-Fit_Parameters!$L178*'Tabulated f values'!AC$3*'Tabulated f values'!AC$3)+Fit_Parameters!$M178</f>
        <v>21.41815266490482</v>
      </c>
      <c r="AD175" s="5"/>
      <c r="AE175" s="5"/>
      <c r="AF175" s="5"/>
      <c r="AG175" s="5"/>
    </row>
    <row r="176" spans="1:33" x14ac:dyDescent="0.25">
      <c r="A176">
        <f>Fit_Parameters!A179</f>
        <v>78</v>
      </c>
      <c r="B176" t="str">
        <f>Fit_Parameters!B179</f>
        <v>Pt2+</v>
      </c>
      <c r="C176" s="5">
        <f>Fit_Parameters!$C179*EXP(-Fit_Parameters!$D179*'Tabulated f values'!C$3*'Tabulated f values'!C$3)+Fit_Parameters!$E179*EXP(-Fit_Parameters!$F179*'Tabulated f values'!C$3*'Tabulated f values'!C$3)+Fit_Parameters!$G179*EXP(-Fit_Parameters!$H179*'Tabulated f values'!C$3*'Tabulated f values'!C$3)+Fit_Parameters!$I179*EXP(-Fit_Parameters!$J179*'Tabulated f values'!C$3*'Tabulated f values'!C$3)+Fit_Parameters!$K179*EXP(-Fit_Parameters!$L179*'Tabulated f values'!C$3*'Tabulated f values'!C$3)+Fit_Parameters!$M179</f>
        <v>75.992095999999989</v>
      </c>
      <c r="D176" s="5">
        <f>Fit_Parameters!$C179*EXP(-Fit_Parameters!$D179*'Tabulated f values'!D$3*'Tabulated f values'!D$3)+Fit_Parameters!$E179*EXP(-Fit_Parameters!$F179*'Tabulated f values'!D$3*'Tabulated f values'!D$3)+Fit_Parameters!$G179*EXP(-Fit_Parameters!$H179*'Tabulated f values'!D$3*'Tabulated f values'!D$3)+Fit_Parameters!$I179*EXP(-Fit_Parameters!$J179*'Tabulated f values'!D$3*'Tabulated f values'!D$3)+Fit_Parameters!$K179*EXP(-Fit_Parameters!$L179*'Tabulated f values'!D$3*'Tabulated f values'!D$3)+Fit_Parameters!$M179</f>
        <v>75.220816143736414</v>
      </c>
      <c r="E176" s="5">
        <f>Fit_Parameters!$C179*EXP(-Fit_Parameters!$D179*'Tabulated f values'!E$3*'Tabulated f values'!E$3)+Fit_Parameters!$E179*EXP(-Fit_Parameters!$F179*'Tabulated f values'!E$3*'Tabulated f values'!E$3)+Fit_Parameters!$G179*EXP(-Fit_Parameters!$H179*'Tabulated f values'!E$3*'Tabulated f values'!E$3)+Fit_Parameters!$I179*EXP(-Fit_Parameters!$J179*'Tabulated f values'!E$3*'Tabulated f values'!E$3)+Fit_Parameters!$K179*EXP(-Fit_Parameters!$L179*'Tabulated f values'!E$3*'Tabulated f values'!E$3)+Fit_Parameters!$M179</f>
        <v>73.059823022012466</v>
      </c>
      <c r="F176" s="5">
        <f>Fit_Parameters!$C179*EXP(-Fit_Parameters!$D179*'Tabulated f values'!F$3*'Tabulated f values'!F$3)+Fit_Parameters!$E179*EXP(-Fit_Parameters!$F179*'Tabulated f values'!F$3*'Tabulated f values'!F$3)+Fit_Parameters!$G179*EXP(-Fit_Parameters!$H179*'Tabulated f values'!F$3*'Tabulated f values'!F$3)+Fit_Parameters!$I179*EXP(-Fit_Parameters!$J179*'Tabulated f values'!F$3*'Tabulated f values'!F$3)+Fit_Parameters!$K179*EXP(-Fit_Parameters!$L179*'Tabulated f values'!F$3*'Tabulated f values'!F$3)+Fit_Parameters!$M179</f>
        <v>69.898745625418172</v>
      </c>
      <c r="G176" s="5">
        <f>Fit_Parameters!$C179*EXP(-Fit_Parameters!$D179*'Tabulated f values'!G$3*'Tabulated f values'!G$3)+Fit_Parameters!$E179*EXP(-Fit_Parameters!$F179*'Tabulated f values'!G$3*'Tabulated f values'!G$3)+Fit_Parameters!$G179*EXP(-Fit_Parameters!$H179*'Tabulated f values'!G$3*'Tabulated f values'!G$3)+Fit_Parameters!$I179*EXP(-Fit_Parameters!$J179*'Tabulated f values'!G$3*'Tabulated f values'!G$3)+Fit_Parameters!$K179*EXP(-Fit_Parameters!$L179*'Tabulated f values'!G$3*'Tabulated f values'!G$3)+Fit_Parameters!$M179</f>
        <v>66.204474208990007</v>
      </c>
      <c r="H176" s="5">
        <f>Fit_Parameters!$C179*EXP(-Fit_Parameters!$D179*'Tabulated f values'!H$3*'Tabulated f values'!H$3)+Fit_Parameters!$E179*EXP(-Fit_Parameters!$F179*'Tabulated f values'!H$3*'Tabulated f values'!H$3)+Fit_Parameters!$G179*EXP(-Fit_Parameters!$H179*'Tabulated f values'!H$3*'Tabulated f values'!H$3)+Fit_Parameters!$I179*EXP(-Fit_Parameters!$J179*'Tabulated f values'!H$3*'Tabulated f values'!H$3)+Fit_Parameters!$K179*EXP(-Fit_Parameters!$L179*'Tabulated f values'!H$3*'Tabulated f values'!H$3)+Fit_Parameters!$M179</f>
        <v>62.37081021189281</v>
      </c>
      <c r="I176" s="5">
        <f>Fit_Parameters!$C179*EXP(-Fit_Parameters!$D179*'Tabulated f values'!I$3*'Tabulated f values'!I$3)+Fit_Parameters!$E179*EXP(-Fit_Parameters!$F179*'Tabulated f values'!I$3*'Tabulated f values'!I$3)+Fit_Parameters!$G179*EXP(-Fit_Parameters!$H179*'Tabulated f values'!I$3*'Tabulated f values'!I$3)+Fit_Parameters!$I179*EXP(-Fit_Parameters!$J179*'Tabulated f values'!I$3*'Tabulated f values'!I$3)+Fit_Parameters!$K179*EXP(-Fit_Parameters!$L179*'Tabulated f values'!I$3*'Tabulated f values'!I$3)+Fit_Parameters!$M179</f>
        <v>58.648515676751572</v>
      </c>
      <c r="J176" s="5">
        <f>Fit_Parameters!$C179*EXP(-Fit_Parameters!$D179*'Tabulated f values'!J$3*'Tabulated f values'!J$3)+Fit_Parameters!$E179*EXP(-Fit_Parameters!$F179*'Tabulated f values'!J$3*'Tabulated f values'!J$3)+Fit_Parameters!$G179*EXP(-Fit_Parameters!$H179*'Tabulated f values'!J$3*'Tabulated f values'!J$3)+Fit_Parameters!$I179*EXP(-Fit_Parameters!$J179*'Tabulated f values'!J$3*'Tabulated f values'!J$3)+Fit_Parameters!$K179*EXP(-Fit_Parameters!$L179*'Tabulated f values'!J$3*'Tabulated f values'!J$3)+Fit_Parameters!$M179</f>
        <v>55.15718681077341</v>
      </c>
      <c r="K176" s="5">
        <f>Fit_Parameters!$C179*EXP(-Fit_Parameters!$D179*'Tabulated f values'!K$3*'Tabulated f values'!K$3)+Fit_Parameters!$E179*EXP(-Fit_Parameters!$F179*'Tabulated f values'!K$3*'Tabulated f values'!K$3)+Fit_Parameters!$G179*EXP(-Fit_Parameters!$H179*'Tabulated f values'!K$3*'Tabulated f values'!K$3)+Fit_Parameters!$I179*EXP(-Fit_Parameters!$J179*'Tabulated f values'!K$3*'Tabulated f values'!K$3)+Fit_Parameters!$K179*EXP(-Fit_Parameters!$L179*'Tabulated f values'!K$3*'Tabulated f values'!K$3)+Fit_Parameters!$M179</f>
        <v>51.934422431017261</v>
      </c>
      <c r="L176" s="5">
        <f>Fit_Parameters!$C179*EXP(-Fit_Parameters!$D179*'Tabulated f values'!L$3*'Tabulated f values'!L$3)+Fit_Parameters!$E179*EXP(-Fit_Parameters!$F179*'Tabulated f values'!L$3*'Tabulated f values'!L$3)+Fit_Parameters!$G179*EXP(-Fit_Parameters!$H179*'Tabulated f values'!L$3*'Tabulated f values'!L$3)+Fit_Parameters!$I179*EXP(-Fit_Parameters!$J179*'Tabulated f values'!L$3*'Tabulated f values'!L$3)+Fit_Parameters!$K179*EXP(-Fit_Parameters!$L179*'Tabulated f values'!L$3*'Tabulated f values'!L$3)+Fit_Parameters!$M179</f>
        <v>48.979738412961048</v>
      </c>
      <c r="M176" s="5">
        <f>Fit_Parameters!$C179*EXP(-Fit_Parameters!$D179*'Tabulated f values'!M$3*'Tabulated f values'!M$3)+Fit_Parameters!$E179*EXP(-Fit_Parameters!$F179*'Tabulated f values'!M$3*'Tabulated f values'!M$3)+Fit_Parameters!$G179*EXP(-Fit_Parameters!$H179*'Tabulated f values'!M$3*'Tabulated f values'!M$3)+Fit_Parameters!$I179*EXP(-Fit_Parameters!$J179*'Tabulated f values'!M$3*'Tabulated f values'!M$3)+Fit_Parameters!$K179*EXP(-Fit_Parameters!$L179*'Tabulated f values'!M$3*'Tabulated f values'!M$3)+Fit_Parameters!$M179</f>
        <v>46.277639551412861</v>
      </c>
      <c r="N176" s="5">
        <f>Fit_Parameters!$C179*EXP(-Fit_Parameters!$D179*'Tabulated f values'!N$3*'Tabulated f values'!N$3)+Fit_Parameters!$E179*EXP(-Fit_Parameters!$F179*'Tabulated f values'!N$3*'Tabulated f values'!N$3)+Fit_Parameters!$G179*EXP(-Fit_Parameters!$H179*'Tabulated f values'!N$3*'Tabulated f values'!N$3)+Fit_Parameters!$I179*EXP(-Fit_Parameters!$J179*'Tabulated f values'!N$3*'Tabulated f values'!N$3)+Fit_Parameters!$K179*EXP(-Fit_Parameters!$L179*'Tabulated f values'!N$3*'Tabulated f values'!N$3)+Fit_Parameters!$M179</f>
        <v>43.805319538602305</v>
      </c>
      <c r="O176" s="5">
        <f>Fit_Parameters!$C179*EXP(-Fit_Parameters!$D179*'Tabulated f values'!O$3*'Tabulated f values'!O$3)+Fit_Parameters!$E179*EXP(-Fit_Parameters!$F179*'Tabulated f values'!O$3*'Tabulated f values'!O$3)+Fit_Parameters!$G179*EXP(-Fit_Parameters!$H179*'Tabulated f values'!O$3*'Tabulated f values'!O$3)+Fit_Parameters!$I179*EXP(-Fit_Parameters!$J179*'Tabulated f values'!O$3*'Tabulated f values'!O$3)+Fit_Parameters!$K179*EXP(-Fit_Parameters!$L179*'Tabulated f values'!O$3*'Tabulated f values'!O$3)+Fit_Parameters!$M179</f>
        <v>41.535170537018779</v>
      </c>
      <c r="P176" s="5">
        <f>Fit_Parameters!$C179*EXP(-Fit_Parameters!$D179*'Tabulated f values'!P$3*'Tabulated f values'!P$3)+Fit_Parameters!$E179*EXP(-Fit_Parameters!$F179*'Tabulated f values'!P$3*'Tabulated f values'!P$3)+Fit_Parameters!$G179*EXP(-Fit_Parameters!$H179*'Tabulated f values'!P$3*'Tabulated f values'!P$3)+Fit_Parameters!$I179*EXP(-Fit_Parameters!$J179*'Tabulated f values'!P$3*'Tabulated f values'!P$3)+Fit_Parameters!$K179*EXP(-Fit_Parameters!$L179*'Tabulated f values'!P$3*'Tabulated f values'!P$3)+Fit_Parameters!$M179</f>
        <v>39.437599669747293</v>
      </c>
      <c r="Q176" s="5">
        <f>Fit_Parameters!$C179*EXP(-Fit_Parameters!$D179*'Tabulated f values'!Q$3*'Tabulated f values'!Q$3)+Fit_Parameters!$E179*EXP(-Fit_Parameters!$F179*'Tabulated f values'!Q$3*'Tabulated f values'!Q$3)+Fit_Parameters!$G179*EXP(-Fit_Parameters!$H179*'Tabulated f values'!Q$3*'Tabulated f values'!Q$3)+Fit_Parameters!$I179*EXP(-Fit_Parameters!$J179*'Tabulated f values'!Q$3*'Tabulated f values'!Q$3)+Fit_Parameters!$K179*EXP(-Fit_Parameters!$L179*'Tabulated f values'!Q$3*'Tabulated f values'!Q$3)+Fit_Parameters!$M179</f>
        <v>37.484658054867481</v>
      </c>
      <c r="R176" s="5">
        <f>Fit_Parameters!$C179*EXP(-Fit_Parameters!$D179*'Tabulated f values'!R$3*'Tabulated f values'!R$3)+Fit_Parameters!$E179*EXP(-Fit_Parameters!$F179*'Tabulated f values'!R$3*'Tabulated f values'!R$3)+Fit_Parameters!$G179*EXP(-Fit_Parameters!$H179*'Tabulated f values'!R$3*'Tabulated f values'!R$3)+Fit_Parameters!$I179*EXP(-Fit_Parameters!$J179*'Tabulated f values'!R$3*'Tabulated f values'!R$3)+Fit_Parameters!$K179*EXP(-Fit_Parameters!$L179*'Tabulated f values'!R$3*'Tabulated f values'!R$3)+Fit_Parameters!$M179</f>
        <v>35.65312495431786</v>
      </c>
      <c r="S176" s="5">
        <f>Fit_Parameters!$C179*EXP(-Fit_Parameters!$D179*'Tabulated f values'!S$3*'Tabulated f values'!S$3)+Fit_Parameters!$E179*EXP(-Fit_Parameters!$F179*'Tabulated f values'!S$3*'Tabulated f values'!S$3)+Fit_Parameters!$G179*EXP(-Fit_Parameters!$H179*'Tabulated f values'!S$3*'Tabulated f values'!S$3)+Fit_Parameters!$I179*EXP(-Fit_Parameters!$J179*'Tabulated f values'!S$3*'Tabulated f values'!S$3)+Fit_Parameters!$K179*EXP(-Fit_Parameters!$L179*'Tabulated f values'!S$3*'Tabulated f values'!S$3)+Fit_Parameters!$M179</f>
        <v>33.926065644811587</v>
      </c>
      <c r="T176" s="5">
        <f>Fit_Parameters!$C179*EXP(-Fit_Parameters!$D179*'Tabulated f values'!T$3*'Tabulated f values'!T$3)+Fit_Parameters!$E179*EXP(-Fit_Parameters!$F179*'Tabulated f values'!T$3*'Tabulated f values'!T$3)+Fit_Parameters!$G179*EXP(-Fit_Parameters!$H179*'Tabulated f values'!T$3*'Tabulated f values'!T$3)+Fit_Parameters!$I179*EXP(-Fit_Parameters!$J179*'Tabulated f values'!T$3*'Tabulated f values'!T$3)+Fit_Parameters!$K179*EXP(-Fit_Parameters!$L179*'Tabulated f values'!T$3*'Tabulated f values'!T$3)+Fit_Parameters!$M179</f>
        <v>32.292793100444456</v>
      </c>
      <c r="U176" s="5">
        <f>Fit_Parameters!$C179*EXP(-Fit_Parameters!$D179*'Tabulated f values'!U$3*'Tabulated f values'!U$3)+Fit_Parameters!$E179*EXP(-Fit_Parameters!$F179*'Tabulated f values'!U$3*'Tabulated f values'!U$3)+Fit_Parameters!$G179*EXP(-Fit_Parameters!$H179*'Tabulated f values'!U$3*'Tabulated f values'!U$3)+Fit_Parameters!$I179*EXP(-Fit_Parameters!$J179*'Tabulated f values'!U$3*'Tabulated f values'!U$3)+Fit_Parameters!$K179*EXP(-Fit_Parameters!$L179*'Tabulated f values'!U$3*'Tabulated f values'!U$3)+Fit_Parameters!$M179</f>
        <v>30.747733707044226</v>
      </c>
      <c r="V176" s="5">
        <f>Fit_Parameters!$C179*EXP(-Fit_Parameters!$D179*'Tabulated f values'!V$3*'Tabulated f values'!V$3)+Fit_Parameters!$E179*EXP(-Fit_Parameters!$F179*'Tabulated f values'!V$3*'Tabulated f values'!V$3)+Fit_Parameters!$G179*EXP(-Fit_Parameters!$H179*'Tabulated f values'!V$3*'Tabulated f values'!V$3)+Fit_Parameters!$I179*EXP(-Fit_Parameters!$J179*'Tabulated f values'!V$3*'Tabulated f values'!V$3)+Fit_Parameters!$K179*EXP(-Fit_Parameters!$L179*'Tabulated f values'!V$3*'Tabulated f values'!V$3)+Fit_Parameters!$M179</f>
        <v>29.288821177741138</v>
      </c>
      <c r="W176" s="5">
        <f>Fit_Parameters!$C179*EXP(-Fit_Parameters!$D179*'Tabulated f values'!W$3*'Tabulated f values'!W$3)+Fit_Parameters!$E179*EXP(-Fit_Parameters!$F179*'Tabulated f values'!W$3*'Tabulated f values'!W$3)+Fit_Parameters!$G179*EXP(-Fit_Parameters!$H179*'Tabulated f values'!W$3*'Tabulated f values'!W$3)+Fit_Parameters!$I179*EXP(-Fit_Parameters!$J179*'Tabulated f values'!W$3*'Tabulated f values'!W$3)+Fit_Parameters!$K179*EXP(-Fit_Parameters!$L179*'Tabulated f values'!W$3*'Tabulated f values'!W$3)+Fit_Parameters!$M179</f>
        <v>27.915906939284547</v>
      </c>
      <c r="X176" s="5">
        <f>Fit_Parameters!$C179*EXP(-Fit_Parameters!$D179*'Tabulated f values'!X$3*'Tabulated f values'!X$3)+Fit_Parameters!$E179*EXP(-Fit_Parameters!$F179*'Tabulated f values'!X$3*'Tabulated f values'!X$3)+Fit_Parameters!$G179*EXP(-Fit_Parameters!$H179*'Tabulated f values'!X$3*'Tabulated f values'!X$3)+Fit_Parameters!$I179*EXP(-Fit_Parameters!$J179*'Tabulated f values'!X$3*'Tabulated f values'!X$3)+Fit_Parameters!$K179*EXP(-Fit_Parameters!$L179*'Tabulated f values'!X$3*'Tabulated f values'!X$3)+Fit_Parameters!$M179</f>
        <v>26.629464715443234</v>
      </c>
      <c r="Y176" s="5">
        <f>Fit_Parameters!$C179*EXP(-Fit_Parameters!$D179*'Tabulated f values'!Y$3*'Tabulated f values'!Y$3)+Fit_Parameters!$E179*EXP(-Fit_Parameters!$F179*'Tabulated f values'!Y$3*'Tabulated f values'!Y$3)+Fit_Parameters!$G179*EXP(-Fit_Parameters!$H179*'Tabulated f values'!Y$3*'Tabulated f values'!Y$3)+Fit_Parameters!$I179*EXP(-Fit_Parameters!$J179*'Tabulated f values'!Y$3*'Tabulated f values'!Y$3)+Fit_Parameters!$K179*EXP(-Fit_Parameters!$L179*'Tabulated f values'!Y$3*'Tabulated f values'!Y$3)+Fit_Parameters!$M179</f>
        <v>25.42968598622506</v>
      </c>
      <c r="Z176" s="5">
        <f>Fit_Parameters!$C179*EXP(-Fit_Parameters!$D179*'Tabulated f values'!Z$3*'Tabulated f values'!Z$3)+Fit_Parameters!$E179*EXP(-Fit_Parameters!$F179*'Tabulated f values'!Z$3*'Tabulated f values'!Z$3)+Fit_Parameters!$G179*EXP(-Fit_Parameters!$H179*'Tabulated f values'!Z$3*'Tabulated f values'!Z$3)+Fit_Parameters!$I179*EXP(-Fit_Parameters!$J179*'Tabulated f values'!Z$3*'Tabulated f values'!Z$3)+Fit_Parameters!$K179*EXP(-Fit_Parameters!$L179*'Tabulated f values'!Z$3*'Tabulated f values'!Z$3)+Fit_Parameters!$M179</f>
        <v>24.315946677445083</v>
      </c>
      <c r="AA176" s="5">
        <f>Fit_Parameters!$C179*EXP(-Fit_Parameters!$D179*'Tabulated f values'!AA$3*'Tabulated f values'!AA$3)+Fit_Parameters!$E179*EXP(-Fit_Parameters!$F179*'Tabulated f values'!AA$3*'Tabulated f values'!AA$3)+Fit_Parameters!$G179*EXP(-Fit_Parameters!$H179*'Tabulated f values'!AA$3*'Tabulated f values'!AA$3)+Fit_Parameters!$I179*EXP(-Fit_Parameters!$J179*'Tabulated f values'!AA$3*'Tabulated f values'!AA$3)+Fit_Parameters!$K179*EXP(-Fit_Parameters!$L179*'Tabulated f values'!AA$3*'Tabulated f values'!AA$3)+Fit_Parameters!$M179</f>
        <v>23.286570194192969</v>
      </c>
      <c r="AB176" s="5">
        <f>Fit_Parameters!$C179*EXP(-Fit_Parameters!$D179*'Tabulated f values'!AB$3*'Tabulated f values'!AB$3)+Fit_Parameters!$E179*EXP(-Fit_Parameters!$F179*'Tabulated f values'!AB$3*'Tabulated f values'!AB$3)+Fit_Parameters!$G179*EXP(-Fit_Parameters!$H179*'Tabulated f values'!AB$3*'Tabulated f values'!AB$3)+Fit_Parameters!$I179*EXP(-Fit_Parameters!$J179*'Tabulated f values'!AB$3*'Tabulated f values'!AB$3)+Fit_Parameters!$K179*EXP(-Fit_Parameters!$L179*'Tabulated f values'!AB$3*'Tabulated f values'!AB$3)+Fit_Parameters!$M179</f>
        <v>22.338799083951262</v>
      </c>
      <c r="AC176" s="5">
        <f>Fit_Parameters!$C179*EXP(-Fit_Parameters!$D179*'Tabulated f values'!AC$3*'Tabulated f values'!AC$3)+Fit_Parameters!$E179*EXP(-Fit_Parameters!$F179*'Tabulated f values'!AC$3*'Tabulated f values'!AC$3)+Fit_Parameters!$G179*EXP(-Fit_Parameters!$H179*'Tabulated f values'!AC$3*'Tabulated f values'!AC$3)+Fit_Parameters!$I179*EXP(-Fit_Parameters!$J179*'Tabulated f values'!AC$3*'Tabulated f values'!AC$3)+Fit_Parameters!$K179*EXP(-Fit_Parameters!$L179*'Tabulated f values'!AC$3*'Tabulated f values'!AC$3)+Fit_Parameters!$M179</f>
        <v>21.46889755706033</v>
      </c>
      <c r="AD176" s="5"/>
      <c r="AE176" s="5"/>
      <c r="AF176" s="5"/>
      <c r="AG176" s="5"/>
    </row>
    <row r="177" spans="1:33" x14ac:dyDescent="0.25">
      <c r="A177">
        <f>Fit_Parameters!A180</f>
        <v>78</v>
      </c>
      <c r="B177" t="str">
        <f>Fit_Parameters!B180</f>
        <v>Pt4+</v>
      </c>
      <c r="C177" s="5">
        <f>Fit_Parameters!$C180*EXP(-Fit_Parameters!$D180*'Tabulated f values'!C$3*'Tabulated f values'!C$3)+Fit_Parameters!$E180*EXP(-Fit_Parameters!$F180*'Tabulated f values'!C$3*'Tabulated f values'!C$3)+Fit_Parameters!$G180*EXP(-Fit_Parameters!$H180*'Tabulated f values'!C$3*'Tabulated f values'!C$3)+Fit_Parameters!$I180*EXP(-Fit_Parameters!$J180*'Tabulated f values'!C$3*'Tabulated f values'!C$3)+Fit_Parameters!$K180*EXP(-Fit_Parameters!$L180*'Tabulated f values'!C$3*'Tabulated f values'!C$3)+Fit_Parameters!$M180</f>
        <v>73.995925</v>
      </c>
      <c r="D177" s="5">
        <f>Fit_Parameters!$C180*EXP(-Fit_Parameters!$D180*'Tabulated f values'!D$3*'Tabulated f values'!D$3)+Fit_Parameters!$E180*EXP(-Fit_Parameters!$F180*'Tabulated f values'!D$3*'Tabulated f values'!D$3)+Fit_Parameters!$G180*EXP(-Fit_Parameters!$H180*'Tabulated f values'!D$3*'Tabulated f values'!D$3)+Fit_Parameters!$I180*EXP(-Fit_Parameters!$J180*'Tabulated f values'!D$3*'Tabulated f values'!D$3)+Fit_Parameters!$K180*EXP(-Fit_Parameters!$L180*'Tabulated f values'!D$3*'Tabulated f values'!D$3)+Fit_Parameters!$M180</f>
        <v>73.385780329377454</v>
      </c>
      <c r="E177" s="5">
        <f>Fit_Parameters!$C180*EXP(-Fit_Parameters!$D180*'Tabulated f values'!E$3*'Tabulated f values'!E$3)+Fit_Parameters!$E180*EXP(-Fit_Parameters!$F180*'Tabulated f values'!E$3*'Tabulated f values'!E$3)+Fit_Parameters!$G180*EXP(-Fit_Parameters!$H180*'Tabulated f values'!E$3*'Tabulated f values'!E$3)+Fit_Parameters!$I180*EXP(-Fit_Parameters!$J180*'Tabulated f values'!E$3*'Tabulated f values'!E$3)+Fit_Parameters!$K180*EXP(-Fit_Parameters!$L180*'Tabulated f values'!E$3*'Tabulated f values'!E$3)+Fit_Parameters!$M180</f>
        <v>71.642384626226516</v>
      </c>
      <c r="F177" s="5">
        <f>Fit_Parameters!$C180*EXP(-Fit_Parameters!$D180*'Tabulated f values'!F$3*'Tabulated f values'!F$3)+Fit_Parameters!$E180*EXP(-Fit_Parameters!$F180*'Tabulated f values'!F$3*'Tabulated f values'!F$3)+Fit_Parameters!$G180*EXP(-Fit_Parameters!$H180*'Tabulated f values'!F$3*'Tabulated f values'!F$3)+Fit_Parameters!$I180*EXP(-Fit_Parameters!$J180*'Tabulated f values'!F$3*'Tabulated f values'!F$3)+Fit_Parameters!$K180*EXP(-Fit_Parameters!$L180*'Tabulated f values'!F$3*'Tabulated f values'!F$3)+Fit_Parameters!$M180</f>
        <v>68.999156143617654</v>
      </c>
      <c r="G177" s="5">
        <f>Fit_Parameters!$C180*EXP(-Fit_Parameters!$D180*'Tabulated f values'!G$3*'Tabulated f values'!G$3)+Fit_Parameters!$E180*EXP(-Fit_Parameters!$F180*'Tabulated f values'!G$3*'Tabulated f values'!G$3)+Fit_Parameters!$G180*EXP(-Fit_Parameters!$H180*'Tabulated f values'!G$3*'Tabulated f values'!G$3)+Fit_Parameters!$I180*EXP(-Fit_Parameters!$J180*'Tabulated f values'!G$3*'Tabulated f values'!G$3)+Fit_Parameters!$K180*EXP(-Fit_Parameters!$L180*'Tabulated f values'!G$3*'Tabulated f values'!G$3)+Fit_Parameters!$M180</f>
        <v>65.766361169414324</v>
      </c>
      <c r="H177" s="5">
        <f>Fit_Parameters!$C180*EXP(-Fit_Parameters!$D180*'Tabulated f values'!H$3*'Tabulated f values'!H$3)+Fit_Parameters!$E180*EXP(-Fit_Parameters!$F180*'Tabulated f values'!H$3*'Tabulated f values'!H$3)+Fit_Parameters!$G180*EXP(-Fit_Parameters!$H180*'Tabulated f values'!H$3*'Tabulated f values'!H$3)+Fit_Parameters!$I180*EXP(-Fit_Parameters!$J180*'Tabulated f values'!H$3*'Tabulated f values'!H$3)+Fit_Parameters!$K180*EXP(-Fit_Parameters!$L180*'Tabulated f values'!H$3*'Tabulated f values'!H$3)+Fit_Parameters!$M180</f>
        <v>62.251669116529882</v>
      </c>
      <c r="I177" s="5">
        <f>Fit_Parameters!$C180*EXP(-Fit_Parameters!$D180*'Tabulated f values'!I$3*'Tabulated f values'!I$3)+Fit_Parameters!$E180*EXP(-Fit_Parameters!$F180*'Tabulated f values'!I$3*'Tabulated f values'!I$3)+Fit_Parameters!$G180*EXP(-Fit_Parameters!$H180*'Tabulated f values'!I$3*'Tabulated f values'!I$3)+Fit_Parameters!$I180*EXP(-Fit_Parameters!$J180*'Tabulated f values'!I$3*'Tabulated f values'!I$3)+Fit_Parameters!$K180*EXP(-Fit_Parameters!$L180*'Tabulated f values'!I$3*'Tabulated f values'!I$3)+Fit_Parameters!$M180</f>
        <v>58.701702205206502</v>
      </c>
      <c r="J177" s="5">
        <f>Fit_Parameters!$C180*EXP(-Fit_Parameters!$D180*'Tabulated f values'!J$3*'Tabulated f values'!J$3)+Fit_Parameters!$E180*EXP(-Fit_Parameters!$F180*'Tabulated f values'!J$3*'Tabulated f values'!J$3)+Fit_Parameters!$G180*EXP(-Fit_Parameters!$H180*'Tabulated f values'!J$3*'Tabulated f values'!J$3)+Fit_Parameters!$I180*EXP(-Fit_Parameters!$J180*'Tabulated f values'!J$3*'Tabulated f values'!J$3)+Fit_Parameters!$K180*EXP(-Fit_Parameters!$L180*'Tabulated f values'!J$3*'Tabulated f values'!J$3)+Fit_Parameters!$M180</f>
        <v>55.278816429617414</v>
      </c>
      <c r="K177" s="5">
        <f>Fit_Parameters!$C180*EXP(-Fit_Parameters!$D180*'Tabulated f values'!K$3*'Tabulated f values'!K$3)+Fit_Parameters!$E180*EXP(-Fit_Parameters!$F180*'Tabulated f values'!K$3*'Tabulated f values'!K$3)+Fit_Parameters!$G180*EXP(-Fit_Parameters!$H180*'Tabulated f values'!K$3*'Tabulated f values'!K$3)+Fit_Parameters!$I180*EXP(-Fit_Parameters!$J180*'Tabulated f values'!K$3*'Tabulated f values'!K$3)+Fit_Parameters!$K180*EXP(-Fit_Parameters!$L180*'Tabulated f values'!K$3*'Tabulated f values'!K$3)+Fit_Parameters!$M180</f>
        <v>52.068200771779701</v>
      </c>
      <c r="L177" s="5">
        <f>Fit_Parameters!$C180*EXP(-Fit_Parameters!$D180*'Tabulated f values'!L$3*'Tabulated f values'!L$3)+Fit_Parameters!$E180*EXP(-Fit_Parameters!$F180*'Tabulated f values'!L$3*'Tabulated f values'!L$3)+Fit_Parameters!$G180*EXP(-Fit_Parameters!$H180*'Tabulated f values'!L$3*'Tabulated f values'!L$3)+Fit_Parameters!$I180*EXP(-Fit_Parameters!$J180*'Tabulated f values'!L$3*'Tabulated f values'!L$3)+Fit_Parameters!$K180*EXP(-Fit_Parameters!$L180*'Tabulated f values'!L$3*'Tabulated f values'!L$3)+Fit_Parameters!$M180</f>
        <v>49.100084560069355</v>
      </c>
      <c r="M177" s="5">
        <f>Fit_Parameters!$C180*EXP(-Fit_Parameters!$D180*'Tabulated f values'!M$3*'Tabulated f values'!M$3)+Fit_Parameters!$E180*EXP(-Fit_Parameters!$F180*'Tabulated f values'!M$3*'Tabulated f values'!M$3)+Fit_Parameters!$G180*EXP(-Fit_Parameters!$H180*'Tabulated f values'!M$3*'Tabulated f values'!M$3)+Fit_Parameters!$I180*EXP(-Fit_Parameters!$J180*'Tabulated f values'!M$3*'Tabulated f values'!M$3)+Fit_Parameters!$K180*EXP(-Fit_Parameters!$L180*'Tabulated f values'!M$3*'Tabulated f values'!M$3)+Fit_Parameters!$M180</f>
        <v>46.372749484645247</v>
      </c>
      <c r="N177" s="5">
        <f>Fit_Parameters!$C180*EXP(-Fit_Parameters!$D180*'Tabulated f values'!N$3*'Tabulated f values'!N$3)+Fit_Parameters!$E180*EXP(-Fit_Parameters!$F180*'Tabulated f values'!N$3*'Tabulated f values'!N$3)+Fit_Parameters!$G180*EXP(-Fit_Parameters!$H180*'Tabulated f values'!N$3*'Tabulated f values'!N$3)+Fit_Parameters!$I180*EXP(-Fit_Parameters!$J180*'Tabulated f values'!N$3*'Tabulated f values'!N$3)+Fit_Parameters!$K180*EXP(-Fit_Parameters!$L180*'Tabulated f values'!N$3*'Tabulated f values'!N$3)+Fit_Parameters!$M180</f>
        <v>43.869033708595978</v>
      </c>
      <c r="O177" s="5">
        <f>Fit_Parameters!$C180*EXP(-Fit_Parameters!$D180*'Tabulated f values'!O$3*'Tabulated f values'!O$3)+Fit_Parameters!$E180*EXP(-Fit_Parameters!$F180*'Tabulated f values'!O$3*'Tabulated f values'!O$3)+Fit_Parameters!$G180*EXP(-Fit_Parameters!$H180*'Tabulated f values'!O$3*'Tabulated f values'!O$3)+Fit_Parameters!$I180*EXP(-Fit_Parameters!$J180*'Tabulated f values'!O$3*'Tabulated f values'!O$3)+Fit_Parameters!$K180*EXP(-Fit_Parameters!$L180*'Tabulated f values'!O$3*'Tabulated f values'!O$3)+Fit_Parameters!$M180</f>
        <v>41.565674503005887</v>
      </c>
      <c r="P177" s="5">
        <f>Fit_Parameters!$C180*EXP(-Fit_Parameters!$D180*'Tabulated f values'!P$3*'Tabulated f values'!P$3)+Fit_Parameters!$E180*EXP(-Fit_Parameters!$F180*'Tabulated f values'!P$3*'Tabulated f values'!P$3)+Fit_Parameters!$G180*EXP(-Fit_Parameters!$H180*'Tabulated f values'!P$3*'Tabulated f values'!P$3)+Fit_Parameters!$I180*EXP(-Fit_Parameters!$J180*'Tabulated f values'!P$3*'Tabulated f values'!P$3)+Fit_Parameters!$K180*EXP(-Fit_Parameters!$L180*'Tabulated f values'!P$3*'Tabulated f values'!P$3)+Fit_Parameters!$M180</f>
        <v>39.437978646455832</v>
      </c>
      <c r="Q177" s="5">
        <f>Fit_Parameters!$C180*EXP(-Fit_Parameters!$D180*'Tabulated f values'!Q$3*'Tabulated f values'!Q$3)+Fit_Parameters!$E180*EXP(-Fit_Parameters!$F180*'Tabulated f values'!Q$3*'Tabulated f values'!Q$3)+Fit_Parameters!$G180*EXP(-Fit_Parameters!$H180*'Tabulated f values'!Q$3*'Tabulated f values'!Q$3)+Fit_Parameters!$I180*EXP(-Fit_Parameters!$J180*'Tabulated f values'!Q$3*'Tabulated f values'!Q$3)+Fit_Parameters!$K180*EXP(-Fit_Parameters!$L180*'Tabulated f values'!Q$3*'Tabulated f values'!Q$3)+Fit_Parameters!$M180</f>
        <v>37.462338199740991</v>
      </c>
      <c r="R177" s="5">
        <f>Fit_Parameters!$C180*EXP(-Fit_Parameters!$D180*'Tabulated f values'!R$3*'Tabulated f values'!R$3)+Fit_Parameters!$E180*EXP(-Fit_Parameters!$F180*'Tabulated f values'!R$3*'Tabulated f values'!R$3)+Fit_Parameters!$G180*EXP(-Fit_Parameters!$H180*'Tabulated f values'!R$3*'Tabulated f values'!R$3)+Fit_Parameters!$I180*EXP(-Fit_Parameters!$J180*'Tabulated f values'!R$3*'Tabulated f values'!R$3)+Fit_Parameters!$K180*EXP(-Fit_Parameters!$L180*'Tabulated f values'!R$3*'Tabulated f values'!R$3)+Fit_Parameters!$M180</f>
        <v>35.617897966193183</v>
      </c>
      <c r="S177" s="5">
        <f>Fit_Parameters!$C180*EXP(-Fit_Parameters!$D180*'Tabulated f values'!S$3*'Tabulated f values'!S$3)+Fit_Parameters!$E180*EXP(-Fit_Parameters!$F180*'Tabulated f values'!S$3*'Tabulated f values'!S$3)+Fit_Parameters!$G180*EXP(-Fit_Parameters!$H180*'Tabulated f values'!S$3*'Tabulated f values'!S$3)+Fit_Parameters!$I180*EXP(-Fit_Parameters!$J180*'Tabulated f values'!S$3*'Tabulated f values'!S$3)+Fit_Parameters!$K180*EXP(-Fit_Parameters!$L180*'Tabulated f values'!S$3*'Tabulated f values'!S$3)+Fit_Parameters!$M180</f>
        <v>33.887668504923553</v>
      </c>
      <c r="T177" s="5">
        <f>Fit_Parameters!$C180*EXP(-Fit_Parameters!$D180*'Tabulated f values'!T$3*'Tabulated f values'!T$3)+Fit_Parameters!$E180*EXP(-Fit_Parameters!$F180*'Tabulated f values'!T$3*'Tabulated f values'!T$3)+Fit_Parameters!$G180*EXP(-Fit_Parameters!$H180*'Tabulated f values'!T$3*'Tabulated f values'!T$3)+Fit_Parameters!$I180*EXP(-Fit_Parameters!$J180*'Tabulated f values'!T$3*'Tabulated f values'!T$3)+Fit_Parameters!$K180*EXP(-Fit_Parameters!$L180*'Tabulated f values'!T$3*'Tabulated f values'!T$3)+Fit_Parameters!$M180</f>
        <v>32.259000615947244</v>
      </c>
      <c r="U177" s="5">
        <f>Fit_Parameters!$C180*EXP(-Fit_Parameters!$D180*'Tabulated f values'!U$3*'Tabulated f values'!U$3)+Fit_Parameters!$E180*EXP(-Fit_Parameters!$F180*'Tabulated f values'!U$3*'Tabulated f values'!U$3)+Fit_Parameters!$G180*EXP(-Fit_Parameters!$H180*'Tabulated f values'!U$3*'Tabulated f values'!U$3)+Fit_Parameters!$I180*EXP(-Fit_Parameters!$J180*'Tabulated f values'!U$3*'Tabulated f values'!U$3)+Fit_Parameters!$K180*EXP(-Fit_Parameters!$L180*'Tabulated f values'!U$3*'Tabulated f values'!U$3)+Fit_Parameters!$M180</f>
        <v>30.723394483492111</v>
      </c>
      <c r="V177" s="5">
        <f>Fit_Parameters!$C180*EXP(-Fit_Parameters!$D180*'Tabulated f values'!V$3*'Tabulated f values'!V$3)+Fit_Parameters!$E180*EXP(-Fit_Parameters!$F180*'Tabulated f values'!V$3*'Tabulated f values'!V$3)+Fit_Parameters!$G180*EXP(-Fit_Parameters!$H180*'Tabulated f values'!V$3*'Tabulated f values'!V$3)+Fit_Parameters!$I180*EXP(-Fit_Parameters!$J180*'Tabulated f values'!V$3*'Tabulated f values'!V$3)+Fit_Parameters!$K180*EXP(-Fit_Parameters!$L180*'Tabulated f values'!V$3*'Tabulated f values'!V$3)+Fit_Parameters!$M180</f>
        <v>29.275788099661849</v>
      </c>
      <c r="W177" s="5">
        <f>Fit_Parameters!$C180*EXP(-Fit_Parameters!$D180*'Tabulated f values'!W$3*'Tabulated f values'!W$3)+Fit_Parameters!$E180*EXP(-Fit_Parameters!$F180*'Tabulated f values'!W$3*'Tabulated f values'!W$3)+Fit_Parameters!$G180*EXP(-Fit_Parameters!$H180*'Tabulated f values'!W$3*'Tabulated f values'!W$3)+Fit_Parameters!$I180*EXP(-Fit_Parameters!$J180*'Tabulated f values'!W$3*'Tabulated f values'!W$3)+Fit_Parameters!$K180*EXP(-Fit_Parameters!$L180*'Tabulated f values'!W$3*'Tabulated f values'!W$3)+Fit_Parameters!$M180</f>
        <v>27.913570004875037</v>
      </c>
      <c r="X177" s="5">
        <f>Fit_Parameters!$C180*EXP(-Fit_Parameters!$D180*'Tabulated f values'!X$3*'Tabulated f values'!X$3)+Fit_Parameters!$E180*EXP(-Fit_Parameters!$F180*'Tabulated f values'!X$3*'Tabulated f values'!X$3)+Fit_Parameters!$G180*EXP(-Fit_Parameters!$H180*'Tabulated f values'!X$3*'Tabulated f values'!X$3)+Fit_Parameters!$I180*EXP(-Fit_Parameters!$J180*'Tabulated f values'!X$3*'Tabulated f values'!X$3)+Fit_Parameters!$K180*EXP(-Fit_Parameters!$L180*'Tabulated f values'!X$3*'Tabulated f values'!X$3)+Fit_Parameters!$M180</f>
        <v>26.635556561074416</v>
      </c>
      <c r="Y177" s="5">
        <f>Fit_Parameters!$C180*EXP(-Fit_Parameters!$D180*'Tabulated f values'!Y$3*'Tabulated f values'!Y$3)+Fit_Parameters!$E180*EXP(-Fit_Parameters!$F180*'Tabulated f values'!Y$3*'Tabulated f values'!Y$3)+Fit_Parameters!$G180*EXP(-Fit_Parameters!$H180*'Tabulated f values'!Y$3*'Tabulated f values'!Y$3)+Fit_Parameters!$I180*EXP(-Fit_Parameters!$J180*'Tabulated f values'!Y$3*'Tabulated f values'!Y$3)+Fit_Parameters!$K180*EXP(-Fit_Parameters!$L180*'Tabulated f values'!Y$3*'Tabulated f values'!Y$3)+Fit_Parameters!$M180</f>
        <v>25.441104200961522</v>
      </c>
      <c r="Z177" s="5">
        <f>Fit_Parameters!$C180*EXP(-Fit_Parameters!$D180*'Tabulated f values'!Z$3*'Tabulated f values'!Z$3)+Fit_Parameters!$E180*EXP(-Fit_Parameters!$F180*'Tabulated f values'!Z$3*'Tabulated f values'!Z$3)+Fit_Parameters!$G180*EXP(-Fit_Parameters!$H180*'Tabulated f values'!Z$3*'Tabulated f values'!Z$3)+Fit_Parameters!$I180*EXP(-Fit_Parameters!$J180*'Tabulated f values'!Z$3*'Tabulated f values'!Z$3)+Fit_Parameters!$K180*EXP(-Fit_Parameters!$L180*'Tabulated f values'!Z$3*'Tabulated f values'!Z$3)+Fit_Parameters!$M180</f>
        <v>24.329441920443845</v>
      </c>
      <c r="AA177" s="5">
        <f>Fit_Parameters!$C180*EXP(-Fit_Parameters!$D180*'Tabulated f values'!AA$3*'Tabulated f values'!AA$3)+Fit_Parameters!$E180*EXP(-Fit_Parameters!$F180*'Tabulated f values'!AA$3*'Tabulated f values'!AA$3)+Fit_Parameters!$G180*EXP(-Fit_Parameters!$H180*'Tabulated f values'!AA$3*'Tabulated f values'!AA$3)+Fit_Parameters!$I180*EXP(-Fit_Parameters!$J180*'Tabulated f values'!AA$3*'Tabulated f values'!AA$3)+Fit_Parameters!$K180*EXP(-Fit_Parameters!$L180*'Tabulated f values'!AA$3*'Tabulated f values'!AA$3)+Fit_Parameters!$M180</f>
        <v>23.299239768337909</v>
      </c>
      <c r="AB177" s="5">
        <f>Fit_Parameters!$C180*EXP(-Fit_Parameters!$D180*'Tabulated f values'!AB$3*'Tabulated f values'!AB$3)+Fit_Parameters!$E180*EXP(-Fit_Parameters!$F180*'Tabulated f values'!AB$3*'Tabulated f values'!AB$3)+Fit_Parameters!$G180*EXP(-Fit_Parameters!$H180*'Tabulated f values'!AB$3*'Tabulated f values'!AB$3)+Fit_Parameters!$I180*EXP(-Fit_Parameters!$J180*'Tabulated f values'!AB$3*'Tabulated f values'!AB$3)+Fit_Parameters!$K180*EXP(-Fit_Parameters!$L180*'Tabulated f values'!AB$3*'Tabulated f values'!AB$3)+Fit_Parameters!$M180</f>
        <v>22.348385857289234</v>
      </c>
      <c r="AC177" s="5">
        <f>Fit_Parameters!$C180*EXP(-Fit_Parameters!$D180*'Tabulated f values'!AC$3*'Tabulated f values'!AC$3)+Fit_Parameters!$E180*EXP(-Fit_Parameters!$F180*'Tabulated f values'!AC$3*'Tabulated f values'!AC$3)+Fit_Parameters!$G180*EXP(-Fit_Parameters!$H180*'Tabulated f values'!AC$3*'Tabulated f values'!AC$3)+Fit_Parameters!$I180*EXP(-Fit_Parameters!$J180*'Tabulated f values'!AC$3*'Tabulated f values'!AC$3)+Fit_Parameters!$K180*EXP(-Fit_Parameters!$L180*'Tabulated f values'!AC$3*'Tabulated f values'!AC$3)+Fit_Parameters!$M180</f>
        <v>21.473925197473267</v>
      </c>
      <c r="AD177" s="5"/>
      <c r="AE177" s="5"/>
      <c r="AF177" s="5"/>
      <c r="AG177" s="5"/>
    </row>
    <row r="178" spans="1:33" x14ac:dyDescent="0.25">
      <c r="A178">
        <f>Fit_Parameters!A181</f>
        <v>79</v>
      </c>
      <c r="B178" t="str">
        <f>Fit_Parameters!B181</f>
        <v>Au</v>
      </c>
      <c r="C178" s="5">
        <f>Fit_Parameters!$C181*EXP(-Fit_Parameters!$D181*'Tabulated f values'!C$3*'Tabulated f values'!C$3)+Fit_Parameters!$E181*EXP(-Fit_Parameters!$F181*'Tabulated f values'!C$3*'Tabulated f values'!C$3)+Fit_Parameters!$G181*EXP(-Fit_Parameters!$H181*'Tabulated f values'!C$3*'Tabulated f values'!C$3)+Fit_Parameters!$I181*EXP(-Fit_Parameters!$J181*'Tabulated f values'!C$3*'Tabulated f values'!C$3)+Fit_Parameters!$K181*EXP(-Fit_Parameters!$L181*'Tabulated f values'!C$3*'Tabulated f values'!C$3)+Fit_Parameters!$M181</f>
        <v>78.967458000000008</v>
      </c>
      <c r="D178" s="5">
        <f>Fit_Parameters!$C181*EXP(-Fit_Parameters!$D181*'Tabulated f values'!D$3*'Tabulated f values'!D$3)+Fit_Parameters!$E181*EXP(-Fit_Parameters!$F181*'Tabulated f values'!D$3*'Tabulated f values'!D$3)+Fit_Parameters!$G181*EXP(-Fit_Parameters!$H181*'Tabulated f values'!D$3*'Tabulated f values'!D$3)+Fit_Parameters!$I181*EXP(-Fit_Parameters!$J181*'Tabulated f values'!D$3*'Tabulated f values'!D$3)+Fit_Parameters!$K181*EXP(-Fit_Parameters!$L181*'Tabulated f values'!D$3*'Tabulated f values'!D$3)+Fit_Parameters!$M181</f>
        <v>77.939709776647504</v>
      </c>
      <c r="E178" s="5">
        <f>Fit_Parameters!$C181*EXP(-Fit_Parameters!$D181*'Tabulated f values'!E$3*'Tabulated f values'!E$3)+Fit_Parameters!$E181*EXP(-Fit_Parameters!$F181*'Tabulated f values'!E$3*'Tabulated f values'!E$3)+Fit_Parameters!$G181*EXP(-Fit_Parameters!$H181*'Tabulated f values'!E$3*'Tabulated f values'!E$3)+Fit_Parameters!$I181*EXP(-Fit_Parameters!$J181*'Tabulated f values'!E$3*'Tabulated f values'!E$3)+Fit_Parameters!$K181*EXP(-Fit_Parameters!$L181*'Tabulated f values'!E$3*'Tabulated f values'!E$3)+Fit_Parameters!$M181</f>
        <v>75.169942756127782</v>
      </c>
      <c r="F178" s="5">
        <f>Fit_Parameters!$C181*EXP(-Fit_Parameters!$D181*'Tabulated f values'!F$3*'Tabulated f values'!F$3)+Fit_Parameters!$E181*EXP(-Fit_Parameters!$F181*'Tabulated f values'!F$3*'Tabulated f values'!F$3)+Fit_Parameters!$G181*EXP(-Fit_Parameters!$H181*'Tabulated f values'!F$3*'Tabulated f values'!F$3)+Fit_Parameters!$I181*EXP(-Fit_Parameters!$J181*'Tabulated f values'!F$3*'Tabulated f values'!F$3)+Fit_Parameters!$K181*EXP(-Fit_Parameters!$L181*'Tabulated f values'!F$3*'Tabulated f values'!F$3)+Fit_Parameters!$M181</f>
        <v>71.378968928770746</v>
      </c>
      <c r="G178" s="5">
        <f>Fit_Parameters!$C181*EXP(-Fit_Parameters!$D181*'Tabulated f values'!G$3*'Tabulated f values'!G$3)+Fit_Parameters!$E181*EXP(-Fit_Parameters!$F181*'Tabulated f values'!G$3*'Tabulated f values'!G$3)+Fit_Parameters!$G181*EXP(-Fit_Parameters!$H181*'Tabulated f values'!G$3*'Tabulated f values'!G$3)+Fit_Parameters!$I181*EXP(-Fit_Parameters!$J181*'Tabulated f values'!G$3*'Tabulated f values'!G$3)+Fit_Parameters!$K181*EXP(-Fit_Parameters!$L181*'Tabulated f values'!G$3*'Tabulated f values'!G$3)+Fit_Parameters!$M181</f>
        <v>67.261371031029299</v>
      </c>
      <c r="H178" s="5">
        <f>Fit_Parameters!$C181*EXP(-Fit_Parameters!$D181*'Tabulated f values'!H$3*'Tabulated f values'!H$3)+Fit_Parameters!$E181*EXP(-Fit_Parameters!$F181*'Tabulated f values'!H$3*'Tabulated f values'!H$3)+Fit_Parameters!$G181*EXP(-Fit_Parameters!$H181*'Tabulated f values'!H$3*'Tabulated f values'!H$3)+Fit_Parameters!$I181*EXP(-Fit_Parameters!$J181*'Tabulated f values'!H$3*'Tabulated f values'!H$3)+Fit_Parameters!$K181*EXP(-Fit_Parameters!$L181*'Tabulated f values'!H$3*'Tabulated f values'!H$3)+Fit_Parameters!$M181</f>
        <v>63.22481118951336</v>
      </c>
      <c r="I178" s="5">
        <f>Fit_Parameters!$C181*EXP(-Fit_Parameters!$D181*'Tabulated f values'!I$3*'Tabulated f values'!I$3)+Fit_Parameters!$E181*EXP(-Fit_Parameters!$F181*'Tabulated f values'!I$3*'Tabulated f values'!I$3)+Fit_Parameters!$G181*EXP(-Fit_Parameters!$H181*'Tabulated f values'!I$3*'Tabulated f values'!I$3)+Fit_Parameters!$I181*EXP(-Fit_Parameters!$J181*'Tabulated f values'!I$3*'Tabulated f values'!I$3)+Fit_Parameters!$K181*EXP(-Fit_Parameters!$L181*'Tabulated f values'!I$3*'Tabulated f values'!I$3)+Fit_Parameters!$M181</f>
        <v>59.416550883744009</v>
      </c>
      <c r="J178" s="5">
        <f>Fit_Parameters!$C181*EXP(-Fit_Parameters!$D181*'Tabulated f values'!J$3*'Tabulated f values'!J$3)+Fit_Parameters!$E181*EXP(-Fit_Parameters!$F181*'Tabulated f values'!J$3*'Tabulated f values'!J$3)+Fit_Parameters!$G181*EXP(-Fit_Parameters!$H181*'Tabulated f values'!J$3*'Tabulated f values'!J$3)+Fit_Parameters!$I181*EXP(-Fit_Parameters!$J181*'Tabulated f values'!J$3*'Tabulated f values'!J$3)+Fit_Parameters!$K181*EXP(-Fit_Parameters!$L181*'Tabulated f values'!J$3*'Tabulated f values'!J$3)+Fit_Parameters!$M181</f>
        <v>55.869000718813787</v>
      </c>
      <c r="K178" s="5">
        <f>Fit_Parameters!$C181*EXP(-Fit_Parameters!$D181*'Tabulated f values'!K$3*'Tabulated f values'!K$3)+Fit_Parameters!$E181*EXP(-Fit_Parameters!$F181*'Tabulated f values'!K$3*'Tabulated f values'!K$3)+Fit_Parameters!$G181*EXP(-Fit_Parameters!$H181*'Tabulated f values'!K$3*'Tabulated f values'!K$3)+Fit_Parameters!$I181*EXP(-Fit_Parameters!$J181*'Tabulated f values'!K$3*'Tabulated f values'!K$3)+Fit_Parameters!$K181*EXP(-Fit_Parameters!$L181*'Tabulated f values'!K$3*'Tabulated f values'!K$3)+Fit_Parameters!$M181</f>
        <v>52.594804093161088</v>
      </c>
      <c r="L178" s="5">
        <f>Fit_Parameters!$C181*EXP(-Fit_Parameters!$D181*'Tabulated f values'!L$3*'Tabulated f values'!L$3)+Fit_Parameters!$E181*EXP(-Fit_Parameters!$F181*'Tabulated f values'!L$3*'Tabulated f values'!L$3)+Fit_Parameters!$G181*EXP(-Fit_Parameters!$H181*'Tabulated f values'!L$3*'Tabulated f values'!L$3)+Fit_Parameters!$I181*EXP(-Fit_Parameters!$J181*'Tabulated f values'!L$3*'Tabulated f values'!L$3)+Fit_Parameters!$K181*EXP(-Fit_Parameters!$L181*'Tabulated f values'!L$3*'Tabulated f values'!L$3)+Fit_Parameters!$M181</f>
        <v>49.603991100240648</v>
      </c>
      <c r="M178" s="5">
        <f>Fit_Parameters!$C181*EXP(-Fit_Parameters!$D181*'Tabulated f values'!M$3*'Tabulated f values'!M$3)+Fit_Parameters!$E181*EXP(-Fit_Parameters!$F181*'Tabulated f values'!M$3*'Tabulated f values'!M$3)+Fit_Parameters!$G181*EXP(-Fit_Parameters!$H181*'Tabulated f values'!M$3*'Tabulated f values'!M$3)+Fit_Parameters!$I181*EXP(-Fit_Parameters!$J181*'Tabulated f values'!M$3*'Tabulated f values'!M$3)+Fit_Parameters!$K181*EXP(-Fit_Parameters!$L181*'Tabulated f values'!M$3*'Tabulated f values'!M$3)+Fit_Parameters!$M181</f>
        <v>46.891906395739142</v>
      </c>
      <c r="N178" s="5">
        <f>Fit_Parameters!$C181*EXP(-Fit_Parameters!$D181*'Tabulated f values'!N$3*'Tabulated f values'!N$3)+Fit_Parameters!$E181*EXP(-Fit_Parameters!$F181*'Tabulated f values'!N$3*'Tabulated f values'!N$3)+Fit_Parameters!$G181*EXP(-Fit_Parameters!$H181*'Tabulated f values'!N$3*'Tabulated f values'!N$3)+Fit_Parameters!$I181*EXP(-Fit_Parameters!$J181*'Tabulated f values'!N$3*'Tabulated f values'!N$3)+Fit_Parameters!$K181*EXP(-Fit_Parameters!$L181*'Tabulated f values'!N$3*'Tabulated f values'!N$3)+Fit_Parameters!$M181</f>
        <v>44.43383095654039</v>
      </c>
      <c r="O178" s="5">
        <f>Fit_Parameters!$C181*EXP(-Fit_Parameters!$D181*'Tabulated f values'!O$3*'Tabulated f values'!O$3)+Fit_Parameters!$E181*EXP(-Fit_Parameters!$F181*'Tabulated f values'!O$3*'Tabulated f values'!O$3)+Fit_Parameters!$G181*EXP(-Fit_Parameters!$H181*'Tabulated f values'!O$3*'Tabulated f values'!O$3)+Fit_Parameters!$I181*EXP(-Fit_Parameters!$J181*'Tabulated f values'!O$3*'Tabulated f values'!O$3)+Fit_Parameters!$K181*EXP(-Fit_Parameters!$L181*'Tabulated f values'!O$3*'Tabulated f values'!O$3)+Fit_Parameters!$M181</f>
        <v>42.191249537036128</v>
      </c>
      <c r="P178" s="5">
        <f>Fit_Parameters!$C181*EXP(-Fit_Parameters!$D181*'Tabulated f values'!P$3*'Tabulated f values'!P$3)+Fit_Parameters!$E181*EXP(-Fit_Parameters!$F181*'Tabulated f values'!P$3*'Tabulated f values'!P$3)+Fit_Parameters!$G181*EXP(-Fit_Parameters!$H181*'Tabulated f values'!P$3*'Tabulated f values'!P$3)+Fit_Parameters!$I181*EXP(-Fit_Parameters!$J181*'Tabulated f values'!P$3*'Tabulated f values'!P$3)+Fit_Parameters!$K181*EXP(-Fit_Parameters!$L181*'Tabulated f values'!P$3*'Tabulated f values'!P$3)+Fit_Parameters!$M181</f>
        <v>40.122242638361776</v>
      </c>
      <c r="Q178" s="5">
        <f>Fit_Parameters!$C181*EXP(-Fit_Parameters!$D181*'Tabulated f values'!Q$3*'Tabulated f values'!Q$3)+Fit_Parameters!$E181*EXP(-Fit_Parameters!$F181*'Tabulated f values'!Q$3*'Tabulated f values'!Q$3)+Fit_Parameters!$G181*EXP(-Fit_Parameters!$H181*'Tabulated f values'!Q$3*'Tabulated f values'!Q$3)+Fit_Parameters!$I181*EXP(-Fit_Parameters!$J181*'Tabulated f values'!Q$3*'Tabulated f values'!Q$3)+Fit_Parameters!$K181*EXP(-Fit_Parameters!$L181*'Tabulated f values'!Q$3*'Tabulated f values'!Q$3)+Fit_Parameters!$M181</f>
        <v>38.189870855905241</v>
      </c>
      <c r="R178" s="5">
        <f>Fit_Parameters!$C181*EXP(-Fit_Parameters!$D181*'Tabulated f values'!R$3*'Tabulated f values'!R$3)+Fit_Parameters!$E181*EXP(-Fit_Parameters!$F181*'Tabulated f values'!R$3*'Tabulated f values'!R$3)+Fit_Parameters!$G181*EXP(-Fit_Parameters!$H181*'Tabulated f values'!R$3*'Tabulated f values'!R$3)+Fit_Parameters!$I181*EXP(-Fit_Parameters!$J181*'Tabulated f values'!R$3*'Tabulated f values'!R$3)+Fit_Parameters!$K181*EXP(-Fit_Parameters!$L181*'Tabulated f values'!R$3*'Tabulated f values'!R$3)+Fit_Parameters!$M181</f>
        <v>36.366510358787302</v>
      </c>
      <c r="S178" s="5">
        <f>Fit_Parameters!$C181*EXP(-Fit_Parameters!$D181*'Tabulated f values'!S$3*'Tabulated f values'!S$3)+Fit_Parameters!$E181*EXP(-Fit_Parameters!$F181*'Tabulated f values'!S$3*'Tabulated f values'!S$3)+Fit_Parameters!$G181*EXP(-Fit_Parameters!$H181*'Tabulated f values'!S$3*'Tabulated f values'!S$3)+Fit_Parameters!$I181*EXP(-Fit_Parameters!$J181*'Tabulated f values'!S$3*'Tabulated f values'!S$3)+Fit_Parameters!$K181*EXP(-Fit_Parameters!$L181*'Tabulated f values'!S$3*'Tabulated f values'!S$3)+Fit_Parameters!$M181</f>
        <v>34.63460288231191</v>
      </c>
      <c r="T178" s="5">
        <f>Fit_Parameters!$C181*EXP(-Fit_Parameters!$D181*'Tabulated f values'!T$3*'Tabulated f values'!T$3)+Fit_Parameters!$E181*EXP(-Fit_Parameters!$F181*'Tabulated f values'!T$3*'Tabulated f values'!T$3)+Fit_Parameters!$G181*EXP(-Fit_Parameters!$H181*'Tabulated f values'!T$3*'Tabulated f values'!T$3)+Fit_Parameters!$I181*EXP(-Fit_Parameters!$J181*'Tabulated f values'!T$3*'Tabulated f values'!T$3)+Fit_Parameters!$K181*EXP(-Fit_Parameters!$L181*'Tabulated f values'!T$3*'Tabulated f values'!T$3)+Fit_Parameters!$M181</f>
        <v>32.985147826535375</v>
      </c>
      <c r="U178" s="5">
        <f>Fit_Parameters!$C181*EXP(-Fit_Parameters!$D181*'Tabulated f values'!U$3*'Tabulated f values'!U$3)+Fit_Parameters!$E181*EXP(-Fit_Parameters!$F181*'Tabulated f values'!U$3*'Tabulated f values'!U$3)+Fit_Parameters!$G181*EXP(-Fit_Parameters!$H181*'Tabulated f values'!U$3*'Tabulated f values'!U$3)+Fit_Parameters!$I181*EXP(-Fit_Parameters!$J181*'Tabulated f values'!U$3*'Tabulated f values'!U$3)+Fit_Parameters!$K181*EXP(-Fit_Parameters!$L181*'Tabulated f values'!U$3*'Tabulated f values'!U$3)+Fit_Parameters!$M181</f>
        <v>31.415236006216389</v>
      </c>
      <c r="V178" s="5">
        <f>Fit_Parameters!$C181*EXP(-Fit_Parameters!$D181*'Tabulated f values'!V$3*'Tabulated f values'!V$3)+Fit_Parameters!$E181*EXP(-Fit_Parameters!$F181*'Tabulated f values'!V$3*'Tabulated f values'!V$3)+Fit_Parameters!$G181*EXP(-Fit_Parameters!$H181*'Tabulated f values'!V$3*'Tabulated f values'!V$3)+Fit_Parameters!$I181*EXP(-Fit_Parameters!$J181*'Tabulated f values'!V$3*'Tabulated f values'!V$3)+Fit_Parameters!$K181*EXP(-Fit_Parameters!$L181*'Tabulated f values'!V$3*'Tabulated f values'!V$3)+Fit_Parameters!$M181</f>
        <v>29.925544867220481</v>
      </c>
      <c r="W178" s="5">
        <f>Fit_Parameters!$C181*EXP(-Fit_Parameters!$D181*'Tabulated f values'!W$3*'Tabulated f values'!W$3)+Fit_Parameters!$E181*EXP(-Fit_Parameters!$F181*'Tabulated f values'!W$3*'Tabulated f values'!W$3)+Fit_Parameters!$G181*EXP(-Fit_Parameters!$H181*'Tabulated f values'!W$3*'Tabulated f values'!W$3)+Fit_Parameters!$I181*EXP(-Fit_Parameters!$J181*'Tabulated f values'!W$3*'Tabulated f values'!W$3)+Fit_Parameters!$K181*EXP(-Fit_Parameters!$L181*'Tabulated f values'!W$3*'Tabulated f values'!W$3)+Fit_Parameters!$M181</f>
        <v>28.518286391774978</v>
      </c>
      <c r="X178" s="5">
        <f>Fit_Parameters!$C181*EXP(-Fit_Parameters!$D181*'Tabulated f values'!X$3*'Tabulated f values'!X$3)+Fit_Parameters!$E181*EXP(-Fit_Parameters!$F181*'Tabulated f values'!X$3*'Tabulated f values'!X$3)+Fit_Parameters!$G181*EXP(-Fit_Parameters!$H181*'Tabulated f values'!X$3*'Tabulated f values'!X$3)+Fit_Parameters!$I181*EXP(-Fit_Parameters!$J181*'Tabulated f values'!X$3*'Tabulated f values'!X$3)+Fit_Parameters!$K181*EXP(-Fit_Parameters!$L181*'Tabulated f values'!X$3*'Tabulated f values'!X$3)+Fit_Parameters!$M181</f>
        <v>27.195765391421027</v>
      </c>
      <c r="Y178" s="5">
        <f>Fit_Parameters!$C181*EXP(-Fit_Parameters!$D181*'Tabulated f values'!Y$3*'Tabulated f values'!Y$3)+Fit_Parameters!$E181*EXP(-Fit_Parameters!$F181*'Tabulated f values'!Y$3*'Tabulated f values'!Y$3)+Fit_Parameters!$G181*EXP(-Fit_Parameters!$H181*'Tabulated f values'!Y$3*'Tabulated f values'!Y$3)+Fit_Parameters!$I181*EXP(-Fit_Parameters!$J181*'Tabulated f values'!Y$3*'Tabulated f values'!Y$3)+Fit_Parameters!$K181*EXP(-Fit_Parameters!$L181*'Tabulated f values'!Y$3*'Tabulated f values'!Y$3)+Fit_Parameters!$M181</f>
        <v>25.959506562324869</v>
      </c>
      <c r="Z178" s="5">
        <f>Fit_Parameters!$C181*EXP(-Fit_Parameters!$D181*'Tabulated f values'!Z$3*'Tabulated f values'!Z$3)+Fit_Parameters!$E181*EXP(-Fit_Parameters!$F181*'Tabulated f values'!Z$3*'Tabulated f values'!Z$3)+Fit_Parameters!$G181*EXP(-Fit_Parameters!$H181*'Tabulated f values'!Z$3*'Tabulated f values'!Z$3)+Fit_Parameters!$I181*EXP(-Fit_Parameters!$J181*'Tabulated f values'!Z$3*'Tabulated f values'!Z$3)+Fit_Parameters!$K181*EXP(-Fit_Parameters!$L181*'Tabulated f values'!Z$3*'Tabulated f values'!Z$3)+Fit_Parameters!$M181</f>
        <v>24.809823556883174</v>
      </c>
      <c r="AA178" s="5">
        <f>Fit_Parameters!$C181*EXP(-Fit_Parameters!$D181*'Tabulated f values'!AA$3*'Tabulated f values'!AA$3)+Fit_Parameters!$E181*EXP(-Fit_Parameters!$F181*'Tabulated f values'!AA$3*'Tabulated f values'!AA$3)+Fit_Parameters!$G181*EXP(-Fit_Parameters!$H181*'Tabulated f values'!AA$3*'Tabulated f values'!AA$3)+Fit_Parameters!$I181*EXP(-Fit_Parameters!$J181*'Tabulated f values'!AA$3*'Tabulated f values'!AA$3)+Fit_Parameters!$K181*EXP(-Fit_Parameters!$L181*'Tabulated f values'!AA$3*'Tabulated f values'!AA$3)+Fit_Parameters!$M181</f>
        <v>23.74569129683433</v>
      </c>
      <c r="AB178" s="5">
        <f>Fit_Parameters!$C181*EXP(-Fit_Parameters!$D181*'Tabulated f values'!AB$3*'Tabulated f values'!AB$3)+Fit_Parameters!$E181*EXP(-Fit_Parameters!$F181*'Tabulated f values'!AB$3*'Tabulated f values'!AB$3)+Fit_Parameters!$G181*EXP(-Fit_Parameters!$H181*'Tabulated f values'!AB$3*'Tabulated f values'!AB$3)+Fit_Parameters!$I181*EXP(-Fit_Parameters!$J181*'Tabulated f values'!AB$3*'Tabulated f values'!AB$3)+Fit_Parameters!$K181*EXP(-Fit_Parameters!$L181*'Tabulated f values'!AB$3*'Tabulated f values'!AB$3)+Fit_Parameters!$M181</f>
        <v>22.76480561971357</v>
      </c>
      <c r="AC178" s="5">
        <f>Fit_Parameters!$C181*EXP(-Fit_Parameters!$D181*'Tabulated f values'!AC$3*'Tabulated f values'!AC$3)+Fit_Parameters!$E181*EXP(-Fit_Parameters!$F181*'Tabulated f values'!AC$3*'Tabulated f values'!AC$3)+Fit_Parameters!$G181*EXP(-Fit_Parameters!$H181*'Tabulated f values'!AC$3*'Tabulated f values'!AC$3)+Fit_Parameters!$I181*EXP(-Fit_Parameters!$J181*'Tabulated f values'!AC$3*'Tabulated f values'!AC$3)+Fit_Parameters!$K181*EXP(-Fit_Parameters!$L181*'Tabulated f values'!AC$3*'Tabulated f values'!AC$3)+Fit_Parameters!$M181</f>
        <v>21.863746532039691</v>
      </c>
      <c r="AD178" s="5"/>
      <c r="AE178" s="5"/>
      <c r="AF178" s="5"/>
      <c r="AG178" s="5"/>
    </row>
    <row r="179" spans="1:33" x14ac:dyDescent="0.25">
      <c r="A179">
        <f>Fit_Parameters!A182</f>
        <v>79</v>
      </c>
      <c r="B179" t="str">
        <f>Fit_Parameters!B182</f>
        <v>Au1+</v>
      </c>
      <c r="C179" s="5">
        <f>Fit_Parameters!$C182*EXP(-Fit_Parameters!$D182*'Tabulated f values'!C$3*'Tabulated f values'!C$3)+Fit_Parameters!$E182*EXP(-Fit_Parameters!$F182*'Tabulated f values'!C$3*'Tabulated f values'!C$3)+Fit_Parameters!$G182*EXP(-Fit_Parameters!$H182*'Tabulated f values'!C$3*'Tabulated f values'!C$3)+Fit_Parameters!$I182*EXP(-Fit_Parameters!$J182*'Tabulated f values'!C$3*'Tabulated f values'!C$3)+Fit_Parameters!$K182*EXP(-Fit_Parameters!$L182*'Tabulated f values'!C$3*'Tabulated f values'!C$3)+Fit_Parameters!$M182</f>
        <v>78.000303000000002</v>
      </c>
      <c r="D179" s="5">
        <f>Fit_Parameters!$C182*EXP(-Fit_Parameters!$D182*'Tabulated f values'!D$3*'Tabulated f values'!D$3)+Fit_Parameters!$E182*EXP(-Fit_Parameters!$F182*'Tabulated f values'!D$3*'Tabulated f values'!D$3)+Fit_Parameters!$G182*EXP(-Fit_Parameters!$H182*'Tabulated f values'!D$3*'Tabulated f values'!D$3)+Fit_Parameters!$I182*EXP(-Fit_Parameters!$J182*'Tabulated f values'!D$3*'Tabulated f values'!D$3)+Fit_Parameters!$K182*EXP(-Fit_Parameters!$L182*'Tabulated f values'!D$3*'Tabulated f values'!D$3)+Fit_Parameters!$M182</f>
        <v>77.113290843706949</v>
      </c>
      <c r="E179" s="5">
        <f>Fit_Parameters!$C182*EXP(-Fit_Parameters!$D182*'Tabulated f values'!E$3*'Tabulated f values'!E$3)+Fit_Parameters!$E182*EXP(-Fit_Parameters!$F182*'Tabulated f values'!E$3*'Tabulated f values'!E$3)+Fit_Parameters!$G182*EXP(-Fit_Parameters!$H182*'Tabulated f values'!E$3*'Tabulated f values'!E$3)+Fit_Parameters!$I182*EXP(-Fit_Parameters!$J182*'Tabulated f values'!E$3*'Tabulated f values'!E$3)+Fit_Parameters!$K182*EXP(-Fit_Parameters!$L182*'Tabulated f values'!E$3*'Tabulated f values'!E$3)+Fit_Parameters!$M182</f>
        <v>74.675278684283597</v>
      </c>
      <c r="F179" s="5">
        <f>Fit_Parameters!$C182*EXP(-Fit_Parameters!$D182*'Tabulated f values'!F$3*'Tabulated f values'!F$3)+Fit_Parameters!$E182*EXP(-Fit_Parameters!$F182*'Tabulated f values'!F$3*'Tabulated f values'!F$3)+Fit_Parameters!$G182*EXP(-Fit_Parameters!$H182*'Tabulated f values'!F$3*'Tabulated f values'!F$3)+Fit_Parameters!$I182*EXP(-Fit_Parameters!$J182*'Tabulated f values'!F$3*'Tabulated f values'!F$3)+Fit_Parameters!$K182*EXP(-Fit_Parameters!$L182*'Tabulated f values'!F$3*'Tabulated f values'!F$3)+Fit_Parameters!$M182</f>
        <v>71.211328687887729</v>
      </c>
      <c r="G179" s="5">
        <f>Fit_Parameters!$C182*EXP(-Fit_Parameters!$D182*'Tabulated f values'!G$3*'Tabulated f values'!G$3)+Fit_Parameters!$E182*EXP(-Fit_Parameters!$F182*'Tabulated f values'!G$3*'Tabulated f values'!G$3)+Fit_Parameters!$G182*EXP(-Fit_Parameters!$H182*'Tabulated f values'!G$3*'Tabulated f values'!G$3)+Fit_Parameters!$I182*EXP(-Fit_Parameters!$J182*'Tabulated f values'!G$3*'Tabulated f values'!G$3)+Fit_Parameters!$K182*EXP(-Fit_Parameters!$L182*'Tabulated f values'!G$3*'Tabulated f values'!G$3)+Fit_Parameters!$M182</f>
        <v>67.271464965319339</v>
      </c>
      <c r="H179" s="5">
        <f>Fit_Parameters!$C182*EXP(-Fit_Parameters!$D182*'Tabulated f values'!H$3*'Tabulated f values'!H$3)+Fit_Parameters!$E182*EXP(-Fit_Parameters!$F182*'Tabulated f values'!H$3*'Tabulated f values'!H$3)+Fit_Parameters!$G182*EXP(-Fit_Parameters!$H182*'Tabulated f values'!H$3*'Tabulated f values'!H$3)+Fit_Parameters!$I182*EXP(-Fit_Parameters!$J182*'Tabulated f values'!H$3*'Tabulated f values'!H$3)+Fit_Parameters!$K182*EXP(-Fit_Parameters!$L182*'Tabulated f values'!H$3*'Tabulated f values'!H$3)+Fit_Parameters!$M182</f>
        <v>63.259390830572244</v>
      </c>
      <c r="I179" s="5">
        <f>Fit_Parameters!$C182*EXP(-Fit_Parameters!$D182*'Tabulated f values'!I$3*'Tabulated f values'!I$3)+Fit_Parameters!$E182*EXP(-Fit_Parameters!$F182*'Tabulated f values'!I$3*'Tabulated f values'!I$3)+Fit_Parameters!$G182*EXP(-Fit_Parameters!$H182*'Tabulated f values'!I$3*'Tabulated f values'!I$3)+Fit_Parameters!$I182*EXP(-Fit_Parameters!$J182*'Tabulated f values'!I$3*'Tabulated f values'!I$3)+Fit_Parameters!$K182*EXP(-Fit_Parameters!$L182*'Tabulated f values'!I$3*'Tabulated f values'!I$3)+Fit_Parameters!$M182</f>
        <v>59.411465307483567</v>
      </c>
      <c r="J179" s="5">
        <f>Fit_Parameters!$C182*EXP(-Fit_Parameters!$D182*'Tabulated f values'!J$3*'Tabulated f values'!J$3)+Fit_Parameters!$E182*EXP(-Fit_Parameters!$F182*'Tabulated f values'!J$3*'Tabulated f values'!J$3)+Fit_Parameters!$G182*EXP(-Fit_Parameters!$H182*'Tabulated f values'!J$3*'Tabulated f values'!J$3)+Fit_Parameters!$I182*EXP(-Fit_Parameters!$J182*'Tabulated f values'!J$3*'Tabulated f values'!J$3)+Fit_Parameters!$K182*EXP(-Fit_Parameters!$L182*'Tabulated f values'!J$3*'Tabulated f values'!J$3)+Fit_Parameters!$M182</f>
        <v>55.838714502167861</v>
      </c>
      <c r="K179" s="5">
        <f>Fit_Parameters!$C182*EXP(-Fit_Parameters!$D182*'Tabulated f values'!K$3*'Tabulated f values'!K$3)+Fit_Parameters!$E182*EXP(-Fit_Parameters!$F182*'Tabulated f values'!K$3*'Tabulated f values'!K$3)+Fit_Parameters!$G182*EXP(-Fit_Parameters!$H182*'Tabulated f values'!K$3*'Tabulated f values'!K$3)+Fit_Parameters!$I182*EXP(-Fit_Parameters!$J182*'Tabulated f values'!K$3*'Tabulated f values'!K$3)+Fit_Parameters!$K182*EXP(-Fit_Parameters!$L182*'Tabulated f values'!K$3*'Tabulated f values'!K$3)+Fit_Parameters!$M182</f>
        <v>52.572535720990757</v>
      </c>
      <c r="L179" s="5">
        <f>Fit_Parameters!$C182*EXP(-Fit_Parameters!$D182*'Tabulated f values'!L$3*'Tabulated f values'!L$3)+Fit_Parameters!$E182*EXP(-Fit_Parameters!$F182*'Tabulated f values'!L$3*'Tabulated f values'!L$3)+Fit_Parameters!$G182*EXP(-Fit_Parameters!$H182*'Tabulated f values'!L$3*'Tabulated f values'!L$3)+Fit_Parameters!$I182*EXP(-Fit_Parameters!$J182*'Tabulated f values'!L$3*'Tabulated f values'!L$3)+Fit_Parameters!$K182*EXP(-Fit_Parameters!$L182*'Tabulated f values'!L$3*'Tabulated f values'!L$3)+Fit_Parameters!$M182</f>
        <v>49.601614944243991</v>
      </c>
      <c r="M179" s="5">
        <f>Fit_Parameters!$C182*EXP(-Fit_Parameters!$D182*'Tabulated f values'!M$3*'Tabulated f values'!M$3)+Fit_Parameters!$E182*EXP(-Fit_Parameters!$F182*'Tabulated f values'!M$3*'Tabulated f values'!M$3)+Fit_Parameters!$G182*EXP(-Fit_Parameters!$H182*'Tabulated f values'!M$3*'Tabulated f values'!M$3)+Fit_Parameters!$I182*EXP(-Fit_Parameters!$J182*'Tabulated f values'!M$3*'Tabulated f values'!M$3)+Fit_Parameters!$K182*EXP(-Fit_Parameters!$L182*'Tabulated f values'!M$3*'Tabulated f values'!M$3)+Fit_Parameters!$M182</f>
        <v>46.89738186608713</v>
      </c>
      <c r="N179" s="5">
        <f>Fit_Parameters!$C182*EXP(-Fit_Parameters!$D182*'Tabulated f values'!N$3*'Tabulated f values'!N$3)+Fit_Parameters!$E182*EXP(-Fit_Parameters!$F182*'Tabulated f values'!N$3*'Tabulated f values'!N$3)+Fit_Parameters!$G182*EXP(-Fit_Parameters!$H182*'Tabulated f values'!N$3*'Tabulated f values'!N$3)+Fit_Parameters!$I182*EXP(-Fit_Parameters!$J182*'Tabulated f values'!N$3*'Tabulated f values'!N$3)+Fit_Parameters!$K182*EXP(-Fit_Parameters!$L182*'Tabulated f values'!N$3*'Tabulated f values'!N$3)+Fit_Parameters!$M182</f>
        <v>44.42709366049165</v>
      </c>
      <c r="O179" s="5">
        <f>Fit_Parameters!$C182*EXP(-Fit_Parameters!$D182*'Tabulated f values'!O$3*'Tabulated f values'!O$3)+Fit_Parameters!$E182*EXP(-Fit_Parameters!$F182*'Tabulated f values'!O$3*'Tabulated f values'!O$3)+Fit_Parameters!$G182*EXP(-Fit_Parameters!$H182*'Tabulated f values'!O$3*'Tabulated f values'!O$3)+Fit_Parameters!$I182*EXP(-Fit_Parameters!$J182*'Tabulated f values'!O$3*'Tabulated f values'!O$3)+Fit_Parameters!$K182*EXP(-Fit_Parameters!$L182*'Tabulated f values'!O$3*'Tabulated f values'!O$3)+Fit_Parameters!$M182</f>
        <v>42.158430932767573</v>
      </c>
      <c r="P179" s="5">
        <f>Fit_Parameters!$C182*EXP(-Fit_Parameters!$D182*'Tabulated f values'!P$3*'Tabulated f values'!P$3)+Fit_Parameters!$E182*EXP(-Fit_Parameters!$F182*'Tabulated f values'!P$3*'Tabulated f values'!P$3)+Fit_Parameters!$G182*EXP(-Fit_Parameters!$H182*'Tabulated f values'!P$3*'Tabulated f values'!P$3)+Fit_Parameters!$I182*EXP(-Fit_Parameters!$J182*'Tabulated f values'!P$3*'Tabulated f values'!P$3)+Fit_Parameters!$K182*EXP(-Fit_Parameters!$L182*'Tabulated f values'!P$3*'Tabulated f values'!P$3)+Fit_Parameters!$M182</f>
        <v>40.060950942425151</v>
      </c>
      <c r="Q179" s="5">
        <f>Fit_Parameters!$C182*EXP(-Fit_Parameters!$D182*'Tabulated f values'!Q$3*'Tabulated f values'!Q$3)+Fit_Parameters!$E182*EXP(-Fit_Parameters!$F182*'Tabulated f values'!Q$3*'Tabulated f values'!Q$3)+Fit_Parameters!$G182*EXP(-Fit_Parameters!$H182*'Tabulated f values'!Q$3*'Tabulated f values'!Q$3)+Fit_Parameters!$I182*EXP(-Fit_Parameters!$J182*'Tabulated f values'!Q$3*'Tabulated f values'!Q$3)+Fit_Parameters!$K182*EXP(-Fit_Parameters!$L182*'Tabulated f values'!Q$3*'Tabulated f values'!Q$3)+Fit_Parameters!$M182</f>
        <v>38.107348337388089</v>
      </c>
      <c r="R179" s="5">
        <f>Fit_Parameters!$C182*EXP(-Fit_Parameters!$D182*'Tabulated f values'!R$3*'Tabulated f values'!R$3)+Fit_Parameters!$E182*EXP(-Fit_Parameters!$F182*'Tabulated f values'!R$3*'Tabulated f values'!R$3)+Fit_Parameters!$G182*EXP(-Fit_Parameters!$H182*'Tabulated f values'!R$3*'Tabulated f values'!R$3)+Fit_Parameters!$I182*EXP(-Fit_Parameters!$J182*'Tabulated f values'!R$3*'Tabulated f values'!R$3)+Fit_Parameters!$K182*EXP(-Fit_Parameters!$L182*'Tabulated f values'!R$3*'Tabulated f values'!R$3)+Fit_Parameters!$M182</f>
        <v>36.274888790367939</v>
      </c>
      <c r="S179" s="5">
        <f>Fit_Parameters!$C182*EXP(-Fit_Parameters!$D182*'Tabulated f values'!S$3*'Tabulated f values'!S$3)+Fit_Parameters!$E182*EXP(-Fit_Parameters!$F182*'Tabulated f values'!S$3*'Tabulated f values'!S$3)+Fit_Parameters!$G182*EXP(-Fit_Parameters!$H182*'Tabulated f values'!S$3*'Tabulated f values'!S$3)+Fit_Parameters!$I182*EXP(-Fit_Parameters!$J182*'Tabulated f values'!S$3*'Tabulated f values'!S$3)+Fit_Parameters!$K182*EXP(-Fit_Parameters!$L182*'Tabulated f values'!S$3*'Tabulated f values'!S$3)+Fit_Parameters!$M182</f>
        <v>34.54639017705172</v>
      </c>
      <c r="T179" s="5">
        <f>Fit_Parameters!$C182*EXP(-Fit_Parameters!$D182*'Tabulated f values'!T$3*'Tabulated f values'!T$3)+Fit_Parameters!$E182*EXP(-Fit_Parameters!$F182*'Tabulated f values'!T$3*'Tabulated f values'!T$3)+Fit_Parameters!$G182*EXP(-Fit_Parameters!$H182*'Tabulated f values'!T$3*'Tabulated f values'!T$3)+Fit_Parameters!$I182*EXP(-Fit_Parameters!$J182*'Tabulated f values'!T$3*'Tabulated f values'!T$3)+Fit_Parameters!$K182*EXP(-Fit_Parameters!$L182*'Tabulated f values'!T$3*'Tabulated f values'!T$3)+Fit_Parameters!$M182</f>
        <v>32.910315581656022</v>
      </c>
      <c r="U179" s="5">
        <f>Fit_Parameters!$C182*EXP(-Fit_Parameters!$D182*'Tabulated f values'!U$3*'Tabulated f values'!U$3)+Fit_Parameters!$E182*EXP(-Fit_Parameters!$F182*'Tabulated f values'!U$3*'Tabulated f values'!U$3)+Fit_Parameters!$G182*EXP(-Fit_Parameters!$H182*'Tabulated f values'!U$3*'Tabulated f values'!U$3)+Fit_Parameters!$I182*EXP(-Fit_Parameters!$J182*'Tabulated f values'!U$3*'Tabulated f values'!U$3)+Fit_Parameters!$K182*EXP(-Fit_Parameters!$L182*'Tabulated f values'!U$3*'Tabulated f values'!U$3)+Fit_Parameters!$M182</f>
        <v>31.360023187193764</v>
      </c>
      <c r="V179" s="5">
        <f>Fit_Parameters!$C182*EXP(-Fit_Parameters!$D182*'Tabulated f values'!V$3*'Tabulated f values'!V$3)+Fit_Parameters!$E182*EXP(-Fit_Parameters!$F182*'Tabulated f values'!V$3*'Tabulated f values'!V$3)+Fit_Parameters!$G182*EXP(-Fit_Parameters!$H182*'Tabulated f values'!V$3*'Tabulated f values'!V$3)+Fit_Parameters!$I182*EXP(-Fit_Parameters!$J182*'Tabulated f values'!V$3*'Tabulated f values'!V$3)+Fit_Parameters!$K182*EXP(-Fit_Parameters!$L182*'Tabulated f values'!V$3*'Tabulated f values'!V$3)+Fit_Parameters!$M182</f>
        <v>29.892511159121938</v>
      </c>
      <c r="W179" s="5">
        <f>Fit_Parameters!$C182*EXP(-Fit_Parameters!$D182*'Tabulated f values'!W$3*'Tabulated f values'!W$3)+Fit_Parameters!$E182*EXP(-Fit_Parameters!$F182*'Tabulated f values'!W$3*'Tabulated f values'!W$3)+Fit_Parameters!$G182*EXP(-Fit_Parameters!$H182*'Tabulated f values'!W$3*'Tabulated f values'!W$3)+Fit_Parameters!$I182*EXP(-Fit_Parameters!$J182*'Tabulated f values'!W$3*'Tabulated f values'!W$3)+Fit_Parameters!$K182*EXP(-Fit_Parameters!$L182*'Tabulated f values'!W$3*'Tabulated f values'!W$3)+Fit_Parameters!$M182</f>
        <v>28.507037460503248</v>
      </c>
      <c r="X179" s="5">
        <f>Fit_Parameters!$C182*EXP(-Fit_Parameters!$D182*'Tabulated f values'!X$3*'Tabulated f values'!X$3)+Fit_Parameters!$E182*EXP(-Fit_Parameters!$F182*'Tabulated f values'!X$3*'Tabulated f values'!X$3)+Fit_Parameters!$G182*EXP(-Fit_Parameters!$H182*'Tabulated f values'!X$3*'Tabulated f values'!X$3)+Fit_Parameters!$I182*EXP(-Fit_Parameters!$J182*'Tabulated f values'!X$3*'Tabulated f values'!X$3)+Fit_Parameters!$K182*EXP(-Fit_Parameters!$L182*'Tabulated f values'!X$3*'Tabulated f values'!X$3)+Fit_Parameters!$M182</f>
        <v>27.203891678632548</v>
      </c>
      <c r="Y179" s="5">
        <f>Fit_Parameters!$C182*EXP(-Fit_Parameters!$D182*'Tabulated f values'!Y$3*'Tabulated f values'!Y$3)+Fit_Parameters!$E182*EXP(-Fit_Parameters!$F182*'Tabulated f values'!Y$3*'Tabulated f values'!Y$3)+Fit_Parameters!$G182*EXP(-Fit_Parameters!$H182*'Tabulated f values'!Y$3*'Tabulated f values'!Y$3)+Fit_Parameters!$I182*EXP(-Fit_Parameters!$J182*'Tabulated f values'!Y$3*'Tabulated f values'!Y$3)+Fit_Parameters!$K182*EXP(-Fit_Parameters!$L182*'Tabulated f values'!Y$3*'Tabulated f values'!Y$3)+Fit_Parameters!$M182</f>
        <v>25.98345836983604</v>
      </c>
      <c r="Z179" s="5">
        <f>Fit_Parameters!$C182*EXP(-Fit_Parameters!$D182*'Tabulated f values'!Z$3*'Tabulated f values'!Z$3)+Fit_Parameters!$E182*EXP(-Fit_Parameters!$F182*'Tabulated f values'!Z$3*'Tabulated f values'!Z$3)+Fit_Parameters!$G182*EXP(-Fit_Parameters!$H182*'Tabulated f values'!Z$3*'Tabulated f values'!Z$3)+Fit_Parameters!$I182*EXP(-Fit_Parameters!$J182*'Tabulated f values'!Z$3*'Tabulated f values'!Z$3)+Fit_Parameters!$K182*EXP(-Fit_Parameters!$L182*'Tabulated f values'!Z$3*'Tabulated f values'!Z$3)+Fit_Parameters!$M182</f>
        <v>24.845600275463646</v>
      </c>
      <c r="AA179" s="5">
        <f>Fit_Parameters!$C182*EXP(-Fit_Parameters!$D182*'Tabulated f values'!AA$3*'Tabulated f values'!AA$3)+Fit_Parameters!$E182*EXP(-Fit_Parameters!$F182*'Tabulated f values'!AA$3*'Tabulated f values'!AA$3)+Fit_Parameters!$G182*EXP(-Fit_Parameters!$H182*'Tabulated f values'!AA$3*'Tabulated f values'!AA$3)+Fit_Parameters!$I182*EXP(-Fit_Parameters!$J182*'Tabulated f values'!AA$3*'Tabulated f values'!AA$3)+Fit_Parameters!$K182*EXP(-Fit_Parameters!$L182*'Tabulated f values'!AA$3*'Tabulated f values'!AA$3)+Fit_Parameters!$M182</f>
        <v>23.789323099358626</v>
      </c>
      <c r="AB179" s="5">
        <f>Fit_Parameters!$C182*EXP(-Fit_Parameters!$D182*'Tabulated f values'!AB$3*'Tabulated f values'!AB$3)+Fit_Parameters!$E182*EXP(-Fit_Parameters!$F182*'Tabulated f values'!AB$3*'Tabulated f values'!AB$3)+Fit_Parameters!$G182*EXP(-Fit_Parameters!$H182*'Tabulated f values'!AB$3*'Tabulated f values'!AB$3)+Fit_Parameters!$I182*EXP(-Fit_Parameters!$J182*'Tabulated f values'!AB$3*'Tabulated f values'!AB$3)+Fit_Parameters!$K182*EXP(-Fit_Parameters!$L182*'Tabulated f values'!AB$3*'Tabulated f values'!AB$3)+Fit_Parameters!$M182</f>
        <v>22.812655869973899</v>
      </c>
      <c r="AC179" s="5">
        <f>Fit_Parameters!$C182*EXP(-Fit_Parameters!$D182*'Tabulated f values'!AC$3*'Tabulated f values'!AC$3)+Fit_Parameters!$E182*EXP(-Fit_Parameters!$F182*'Tabulated f values'!AC$3*'Tabulated f values'!AC$3)+Fit_Parameters!$G182*EXP(-Fit_Parameters!$H182*'Tabulated f values'!AC$3*'Tabulated f values'!AC$3)+Fit_Parameters!$I182*EXP(-Fit_Parameters!$J182*'Tabulated f values'!AC$3*'Tabulated f values'!AC$3)+Fit_Parameters!$K182*EXP(-Fit_Parameters!$L182*'Tabulated f values'!AC$3*'Tabulated f values'!AC$3)+Fit_Parameters!$M182</f>
        <v>21.912678776623139</v>
      </c>
      <c r="AD179" s="5"/>
      <c r="AE179" s="5"/>
      <c r="AF179" s="5"/>
      <c r="AG179" s="5"/>
    </row>
    <row r="180" spans="1:33" x14ac:dyDescent="0.25">
      <c r="A180">
        <f>Fit_Parameters!A183</f>
        <v>79</v>
      </c>
      <c r="B180" t="str">
        <f>Fit_Parameters!B183</f>
        <v>Au3+</v>
      </c>
      <c r="C180" s="5">
        <f>Fit_Parameters!$C183*EXP(-Fit_Parameters!$D183*'Tabulated f values'!C$3*'Tabulated f values'!C$3)+Fit_Parameters!$E183*EXP(-Fit_Parameters!$F183*'Tabulated f values'!C$3*'Tabulated f values'!C$3)+Fit_Parameters!$G183*EXP(-Fit_Parameters!$H183*'Tabulated f values'!C$3*'Tabulated f values'!C$3)+Fit_Parameters!$I183*EXP(-Fit_Parameters!$J183*'Tabulated f values'!C$3*'Tabulated f values'!C$3)+Fit_Parameters!$K183*EXP(-Fit_Parameters!$L183*'Tabulated f values'!C$3*'Tabulated f values'!C$3)+Fit_Parameters!$M183</f>
        <v>75.996633000000003</v>
      </c>
      <c r="D180" s="5">
        <f>Fit_Parameters!$C183*EXP(-Fit_Parameters!$D183*'Tabulated f values'!D$3*'Tabulated f values'!D$3)+Fit_Parameters!$E183*EXP(-Fit_Parameters!$F183*'Tabulated f values'!D$3*'Tabulated f values'!D$3)+Fit_Parameters!$G183*EXP(-Fit_Parameters!$H183*'Tabulated f values'!D$3*'Tabulated f values'!D$3)+Fit_Parameters!$I183*EXP(-Fit_Parameters!$J183*'Tabulated f values'!D$3*'Tabulated f values'!D$3)+Fit_Parameters!$K183*EXP(-Fit_Parameters!$L183*'Tabulated f values'!D$3*'Tabulated f values'!D$3)+Fit_Parameters!$M183</f>
        <v>75.310446833184017</v>
      </c>
      <c r="E180" s="5">
        <f>Fit_Parameters!$C183*EXP(-Fit_Parameters!$D183*'Tabulated f values'!E$3*'Tabulated f values'!E$3)+Fit_Parameters!$E183*EXP(-Fit_Parameters!$F183*'Tabulated f values'!E$3*'Tabulated f values'!E$3)+Fit_Parameters!$G183*EXP(-Fit_Parameters!$H183*'Tabulated f values'!E$3*'Tabulated f values'!E$3)+Fit_Parameters!$I183*EXP(-Fit_Parameters!$J183*'Tabulated f values'!E$3*'Tabulated f values'!E$3)+Fit_Parameters!$K183*EXP(-Fit_Parameters!$L183*'Tabulated f values'!E$3*'Tabulated f values'!E$3)+Fit_Parameters!$M183</f>
        <v>73.363613718722348</v>
      </c>
      <c r="F180" s="5">
        <f>Fit_Parameters!$C183*EXP(-Fit_Parameters!$D183*'Tabulated f values'!F$3*'Tabulated f values'!F$3)+Fit_Parameters!$E183*EXP(-Fit_Parameters!$F183*'Tabulated f values'!F$3*'Tabulated f values'!F$3)+Fit_Parameters!$G183*EXP(-Fit_Parameters!$H183*'Tabulated f values'!F$3*'Tabulated f values'!F$3)+Fit_Parameters!$I183*EXP(-Fit_Parameters!$J183*'Tabulated f values'!F$3*'Tabulated f values'!F$3)+Fit_Parameters!$K183*EXP(-Fit_Parameters!$L183*'Tabulated f values'!F$3*'Tabulated f values'!F$3)+Fit_Parameters!$M183</f>
        <v>70.450313293157251</v>
      </c>
      <c r="G180" s="5">
        <f>Fit_Parameters!$C183*EXP(-Fit_Parameters!$D183*'Tabulated f values'!G$3*'Tabulated f values'!G$3)+Fit_Parameters!$E183*EXP(-Fit_Parameters!$F183*'Tabulated f values'!G$3*'Tabulated f values'!G$3)+Fit_Parameters!$G183*EXP(-Fit_Parameters!$H183*'Tabulated f values'!G$3*'Tabulated f values'!G$3)+Fit_Parameters!$I183*EXP(-Fit_Parameters!$J183*'Tabulated f values'!G$3*'Tabulated f values'!G$3)+Fit_Parameters!$K183*EXP(-Fit_Parameters!$L183*'Tabulated f values'!G$3*'Tabulated f values'!G$3)+Fit_Parameters!$M183</f>
        <v>66.947435696372509</v>
      </c>
      <c r="H180" s="5">
        <f>Fit_Parameters!$C183*EXP(-Fit_Parameters!$D183*'Tabulated f values'!H$3*'Tabulated f values'!H$3)+Fit_Parameters!$E183*EXP(-Fit_Parameters!$F183*'Tabulated f values'!H$3*'Tabulated f values'!H$3)+Fit_Parameters!$G183*EXP(-Fit_Parameters!$H183*'Tabulated f values'!H$3*'Tabulated f values'!H$3)+Fit_Parameters!$I183*EXP(-Fit_Parameters!$J183*'Tabulated f values'!H$3*'Tabulated f values'!H$3)+Fit_Parameters!$K183*EXP(-Fit_Parameters!$L183*'Tabulated f values'!H$3*'Tabulated f values'!H$3)+Fit_Parameters!$M183</f>
        <v>63.208471125303369</v>
      </c>
      <c r="I180" s="5">
        <f>Fit_Parameters!$C183*EXP(-Fit_Parameters!$D183*'Tabulated f values'!I$3*'Tabulated f values'!I$3)+Fit_Parameters!$E183*EXP(-Fit_Parameters!$F183*'Tabulated f values'!I$3*'Tabulated f values'!I$3)+Fit_Parameters!$G183*EXP(-Fit_Parameters!$H183*'Tabulated f values'!I$3*'Tabulated f values'!I$3)+Fit_Parameters!$I183*EXP(-Fit_Parameters!$J183*'Tabulated f values'!I$3*'Tabulated f values'!I$3)+Fit_Parameters!$K183*EXP(-Fit_Parameters!$L183*'Tabulated f values'!I$3*'Tabulated f values'!I$3)+Fit_Parameters!$M183</f>
        <v>59.496192350537036</v>
      </c>
      <c r="J180" s="5">
        <f>Fit_Parameters!$C183*EXP(-Fit_Parameters!$D183*'Tabulated f values'!J$3*'Tabulated f values'!J$3)+Fit_Parameters!$E183*EXP(-Fit_Parameters!$F183*'Tabulated f values'!J$3*'Tabulated f values'!J$3)+Fit_Parameters!$G183*EXP(-Fit_Parameters!$H183*'Tabulated f values'!J$3*'Tabulated f values'!J$3)+Fit_Parameters!$I183*EXP(-Fit_Parameters!$J183*'Tabulated f values'!J$3*'Tabulated f values'!J$3)+Fit_Parameters!$K183*EXP(-Fit_Parameters!$L183*'Tabulated f values'!J$3*'Tabulated f values'!J$3)+Fit_Parameters!$M183</f>
        <v>55.967389438639067</v>
      </c>
      <c r="K180" s="5">
        <f>Fit_Parameters!$C183*EXP(-Fit_Parameters!$D183*'Tabulated f values'!K$3*'Tabulated f values'!K$3)+Fit_Parameters!$E183*EXP(-Fit_Parameters!$F183*'Tabulated f values'!K$3*'Tabulated f values'!K$3)+Fit_Parameters!$G183*EXP(-Fit_Parameters!$H183*'Tabulated f values'!K$3*'Tabulated f values'!K$3)+Fit_Parameters!$I183*EXP(-Fit_Parameters!$J183*'Tabulated f values'!K$3*'Tabulated f values'!K$3)+Fit_Parameters!$K183*EXP(-Fit_Parameters!$L183*'Tabulated f values'!K$3*'Tabulated f values'!K$3)+Fit_Parameters!$M183</f>
        <v>52.693650357093119</v>
      </c>
      <c r="L180" s="5">
        <f>Fit_Parameters!$C183*EXP(-Fit_Parameters!$D183*'Tabulated f values'!L$3*'Tabulated f values'!L$3)+Fit_Parameters!$E183*EXP(-Fit_Parameters!$F183*'Tabulated f values'!L$3*'Tabulated f values'!L$3)+Fit_Parameters!$G183*EXP(-Fit_Parameters!$H183*'Tabulated f values'!L$3*'Tabulated f values'!L$3)+Fit_Parameters!$I183*EXP(-Fit_Parameters!$J183*'Tabulated f values'!L$3*'Tabulated f values'!L$3)+Fit_Parameters!$K183*EXP(-Fit_Parameters!$L183*'Tabulated f values'!L$3*'Tabulated f values'!L$3)+Fit_Parameters!$M183</f>
        <v>49.692948709668642</v>
      </c>
      <c r="M180" s="5">
        <f>Fit_Parameters!$C183*EXP(-Fit_Parameters!$D183*'Tabulated f values'!M$3*'Tabulated f values'!M$3)+Fit_Parameters!$E183*EXP(-Fit_Parameters!$F183*'Tabulated f values'!M$3*'Tabulated f values'!M$3)+Fit_Parameters!$G183*EXP(-Fit_Parameters!$H183*'Tabulated f values'!M$3*'Tabulated f values'!M$3)+Fit_Parameters!$I183*EXP(-Fit_Parameters!$J183*'Tabulated f values'!M$3*'Tabulated f values'!M$3)+Fit_Parameters!$K183*EXP(-Fit_Parameters!$L183*'Tabulated f values'!M$3*'Tabulated f values'!M$3)+Fit_Parameters!$M183</f>
        <v>46.955031571442944</v>
      </c>
      <c r="N180" s="5">
        <f>Fit_Parameters!$C183*EXP(-Fit_Parameters!$D183*'Tabulated f values'!N$3*'Tabulated f values'!N$3)+Fit_Parameters!$E183*EXP(-Fit_Parameters!$F183*'Tabulated f values'!N$3*'Tabulated f values'!N$3)+Fit_Parameters!$G183*EXP(-Fit_Parameters!$H183*'Tabulated f values'!N$3*'Tabulated f values'!N$3)+Fit_Parameters!$I183*EXP(-Fit_Parameters!$J183*'Tabulated f values'!N$3*'Tabulated f values'!N$3)+Fit_Parameters!$K183*EXP(-Fit_Parameters!$L183*'Tabulated f values'!N$3*'Tabulated f values'!N$3)+Fit_Parameters!$M183</f>
        <v>44.45628862587413</v>
      </c>
      <c r="O180" s="5">
        <f>Fit_Parameters!$C183*EXP(-Fit_Parameters!$D183*'Tabulated f values'!O$3*'Tabulated f values'!O$3)+Fit_Parameters!$E183*EXP(-Fit_Parameters!$F183*'Tabulated f values'!O$3*'Tabulated f values'!O$3)+Fit_Parameters!$G183*EXP(-Fit_Parameters!$H183*'Tabulated f values'!O$3*'Tabulated f values'!O$3)+Fit_Parameters!$I183*EXP(-Fit_Parameters!$J183*'Tabulated f values'!O$3*'Tabulated f values'!O$3)+Fit_Parameters!$K183*EXP(-Fit_Parameters!$L183*'Tabulated f values'!O$3*'Tabulated f values'!O$3)+Fit_Parameters!$M183</f>
        <v>42.167279834784587</v>
      </c>
      <c r="P180" s="5">
        <f>Fit_Parameters!$C183*EXP(-Fit_Parameters!$D183*'Tabulated f values'!P$3*'Tabulated f values'!P$3)+Fit_Parameters!$E183*EXP(-Fit_Parameters!$F183*'Tabulated f values'!P$3*'Tabulated f values'!P$3)+Fit_Parameters!$G183*EXP(-Fit_Parameters!$H183*'Tabulated f values'!P$3*'Tabulated f values'!P$3)+Fit_Parameters!$I183*EXP(-Fit_Parameters!$J183*'Tabulated f values'!P$3*'Tabulated f values'!P$3)+Fit_Parameters!$K183*EXP(-Fit_Parameters!$L183*'Tabulated f values'!P$3*'Tabulated f values'!P$3)+Fit_Parameters!$M183</f>
        <v>40.057097980555426</v>
      </c>
      <c r="Q180" s="5">
        <f>Fit_Parameters!$C183*EXP(-Fit_Parameters!$D183*'Tabulated f values'!Q$3*'Tabulated f values'!Q$3)+Fit_Parameters!$E183*EXP(-Fit_Parameters!$F183*'Tabulated f values'!Q$3*'Tabulated f values'!Q$3)+Fit_Parameters!$G183*EXP(-Fit_Parameters!$H183*'Tabulated f values'!Q$3*'Tabulated f values'!Q$3)+Fit_Parameters!$I183*EXP(-Fit_Parameters!$J183*'Tabulated f values'!Q$3*'Tabulated f values'!Q$3)+Fit_Parameters!$K183*EXP(-Fit_Parameters!$L183*'Tabulated f values'!Q$3*'Tabulated f values'!Q$3)+Fit_Parameters!$M183</f>
        <v>38.096698432777529</v>
      </c>
      <c r="R180" s="5">
        <f>Fit_Parameters!$C183*EXP(-Fit_Parameters!$D183*'Tabulated f values'!R$3*'Tabulated f values'!R$3)+Fit_Parameters!$E183*EXP(-Fit_Parameters!$F183*'Tabulated f values'!R$3*'Tabulated f values'!R$3)+Fit_Parameters!$G183*EXP(-Fit_Parameters!$H183*'Tabulated f values'!R$3*'Tabulated f values'!R$3)+Fit_Parameters!$I183*EXP(-Fit_Parameters!$J183*'Tabulated f values'!R$3*'Tabulated f values'!R$3)+Fit_Parameters!$K183*EXP(-Fit_Parameters!$L183*'Tabulated f values'!R$3*'Tabulated f values'!R$3)+Fit_Parameters!$M183</f>
        <v>36.26146553189534</v>
      </c>
      <c r="S180" s="5">
        <f>Fit_Parameters!$C183*EXP(-Fit_Parameters!$D183*'Tabulated f values'!S$3*'Tabulated f values'!S$3)+Fit_Parameters!$E183*EXP(-Fit_Parameters!$F183*'Tabulated f values'!S$3*'Tabulated f values'!S$3)+Fit_Parameters!$G183*EXP(-Fit_Parameters!$H183*'Tabulated f values'!S$3*'Tabulated f values'!S$3)+Fit_Parameters!$I183*EXP(-Fit_Parameters!$J183*'Tabulated f values'!S$3*'Tabulated f values'!S$3)+Fit_Parameters!$K183*EXP(-Fit_Parameters!$L183*'Tabulated f values'!S$3*'Tabulated f values'!S$3)+Fit_Parameters!$M183</f>
        <v>34.532664782146689</v>
      </c>
      <c r="T180" s="5">
        <f>Fit_Parameters!$C183*EXP(-Fit_Parameters!$D183*'Tabulated f values'!T$3*'Tabulated f values'!T$3)+Fit_Parameters!$E183*EXP(-Fit_Parameters!$F183*'Tabulated f values'!T$3*'Tabulated f values'!T$3)+Fit_Parameters!$G183*EXP(-Fit_Parameters!$H183*'Tabulated f values'!T$3*'Tabulated f values'!T$3)+Fit_Parameters!$I183*EXP(-Fit_Parameters!$J183*'Tabulated f values'!T$3*'Tabulated f values'!T$3)+Fit_Parameters!$K183*EXP(-Fit_Parameters!$L183*'Tabulated f values'!T$3*'Tabulated f values'!T$3)+Fit_Parameters!$M183</f>
        <v>32.897645752315263</v>
      </c>
      <c r="U180" s="5">
        <f>Fit_Parameters!$C183*EXP(-Fit_Parameters!$D183*'Tabulated f values'!U$3*'Tabulated f values'!U$3)+Fit_Parameters!$E183*EXP(-Fit_Parameters!$F183*'Tabulated f values'!U$3*'Tabulated f values'!U$3)+Fit_Parameters!$G183*EXP(-Fit_Parameters!$H183*'Tabulated f values'!U$3*'Tabulated f values'!U$3)+Fit_Parameters!$I183*EXP(-Fit_Parameters!$J183*'Tabulated f values'!U$3*'Tabulated f values'!U$3)+Fit_Parameters!$K183*EXP(-Fit_Parameters!$L183*'Tabulated f values'!U$3*'Tabulated f values'!U$3)+Fit_Parameters!$M183</f>
        <v>31.349043407538279</v>
      </c>
      <c r="V180" s="5">
        <f>Fit_Parameters!$C183*EXP(-Fit_Parameters!$D183*'Tabulated f values'!V$3*'Tabulated f values'!V$3)+Fit_Parameters!$E183*EXP(-Fit_Parameters!$F183*'Tabulated f values'!V$3*'Tabulated f values'!V$3)+Fit_Parameters!$G183*EXP(-Fit_Parameters!$H183*'Tabulated f values'!V$3*'Tabulated f values'!V$3)+Fit_Parameters!$I183*EXP(-Fit_Parameters!$J183*'Tabulated f values'!V$3*'Tabulated f values'!V$3)+Fit_Parameters!$K183*EXP(-Fit_Parameters!$L183*'Tabulated f values'!V$3*'Tabulated f values'!V$3)+Fit_Parameters!$M183</f>
        <v>29.883425242841938</v>
      </c>
      <c r="W180" s="5">
        <f>Fit_Parameters!$C183*EXP(-Fit_Parameters!$D183*'Tabulated f values'!W$3*'Tabulated f values'!W$3)+Fit_Parameters!$E183*EXP(-Fit_Parameters!$F183*'Tabulated f values'!W$3*'Tabulated f values'!W$3)+Fit_Parameters!$G183*EXP(-Fit_Parameters!$H183*'Tabulated f values'!W$3*'Tabulated f values'!W$3)+Fit_Parameters!$I183*EXP(-Fit_Parameters!$J183*'Tabulated f values'!W$3*'Tabulated f values'!W$3)+Fit_Parameters!$K183*EXP(-Fit_Parameters!$L183*'Tabulated f values'!W$3*'Tabulated f values'!W$3)+Fit_Parameters!$M183</f>
        <v>28.499814710171481</v>
      </c>
      <c r="X180" s="5">
        <f>Fit_Parameters!$C183*EXP(-Fit_Parameters!$D183*'Tabulated f values'!X$3*'Tabulated f values'!X$3)+Fit_Parameters!$E183*EXP(-Fit_Parameters!$F183*'Tabulated f values'!X$3*'Tabulated f values'!X$3)+Fit_Parameters!$G183*EXP(-Fit_Parameters!$H183*'Tabulated f values'!X$3*'Tabulated f values'!X$3)+Fit_Parameters!$I183*EXP(-Fit_Parameters!$J183*'Tabulated f values'!X$3*'Tabulated f values'!X$3)+Fit_Parameters!$K183*EXP(-Fit_Parameters!$L183*'Tabulated f values'!X$3*'Tabulated f values'!X$3)+Fit_Parameters!$M183</f>
        <v>27.198386992345561</v>
      </c>
      <c r="Y180" s="5">
        <f>Fit_Parameters!$C183*EXP(-Fit_Parameters!$D183*'Tabulated f values'!Y$3*'Tabulated f values'!Y$3)+Fit_Parameters!$E183*EXP(-Fit_Parameters!$F183*'Tabulated f values'!Y$3*'Tabulated f values'!Y$3)+Fit_Parameters!$G183*EXP(-Fit_Parameters!$H183*'Tabulated f values'!Y$3*'Tabulated f values'!Y$3)+Fit_Parameters!$I183*EXP(-Fit_Parameters!$J183*'Tabulated f values'!Y$3*'Tabulated f values'!Y$3)+Fit_Parameters!$K183*EXP(-Fit_Parameters!$L183*'Tabulated f values'!Y$3*'Tabulated f values'!Y$3)+Fit_Parameters!$M183</f>
        <v>25.979479883135497</v>
      </c>
      <c r="Z180" s="5">
        <f>Fit_Parameters!$C183*EXP(-Fit_Parameters!$D183*'Tabulated f values'!Z$3*'Tabulated f values'!Z$3)+Fit_Parameters!$E183*EXP(-Fit_Parameters!$F183*'Tabulated f values'!Z$3*'Tabulated f values'!Z$3)+Fit_Parameters!$G183*EXP(-Fit_Parameters!$H183*'Tabulated f values'!Z$3*'Tabulated f values'!Z$3)+Fit_Parameters!$I183*EXP(-Fit_Parameters!$J183*'Tabulated f values'!Z$3*'Tabulated f values'!Z$3)+Fit_Parameters!$K183*EXP(-Fit_Parameters!$L183*'Tabulated f values'!Z$3*'Tabulated f values'!Z$3)+Fit_Parameters!$M183</f>
        <v>24.842944459510814</v>
      </c>
      <c r="AA180" s="5">
        <f>Fit_Parameters!$C183*EXP(-Fit_Parameters!$D183*'Tabulated f values'!AA$3*'Tabulated f values'!AA$3)+Fit_Parameters!$E183*EXP(-Fit_Parameters!$F183*'Tabulated f values'!AA$3*'Tabulated f values'!AA$3)+Fit_Parameters!$G183*EXP(-Fit_Parameters!$H183*'Tabulated f values'!AA$3*'Tabulated f values'!AA$3)+Fit_Parameters!$I183*EXP(-Fit_Parameters!$J183*'Tabulated f values'!AA$3*'Tabulated f values'!AA$3)+Fit_Parameters!$K183*EXP(-Fit_Parameters!$L183*'Tabulated f values'!AA$3*'Tabulated f values'!AA$3)+Fit_Parameters!$M183</f>
        <v>23.78779152361577</v>
      </c>
      <c r="AB180" s="5">
        <f>Fit_Parameters!$C183*EXP(-Fit_Parameters!$D183*'Tabulated f values'!AB$3*'Tabulated f values'!AB$3)+Fit_Parameters!$E183*EXP(-Fit_Parameters!$F183*'Tabulated f values'!AB$3*'Tabulated f values'!AB$3)+Fit_Parameters!$G183*EXP(-Fit_Parameters!$H183*'Tabulated f values'!AB$3*'Tabulated f values'!AB$3)+Fit_Parameters!$I183*EXP(-Fit_Parameters!$J183*'Tabulated f values'!AB$3*'Tabulated f values'!AB$3)+Fit_Parameters!$K183*EXP(-Fit_Parameters!$L183*'Tabulated f values'!AB$3*'Tabulated f values'!AB$3)+Fit_Parameters!$M183</f>
        <v>22.812062549609426</v>
      </c>
      <c r="AC180" s="5">
        <f>Fit_Parameters!$C183*EXP(-Fit_Parameters!$D183*'Tabulated f values'!AC$3*'Tabulated f values'!AC$3)+Fit_Parameters!$E183*EXP(-Fit_Parameters!$F183*'Tabulated f values'!AC$3*'Tabulated f values'!AC$3)+Fit_Parameters!$G183*EXP(-Fit_Parameters!$H183*'Tabulated f values'!AC$3*'Tabulated f values'!AC$3)+Fit_Parameters!$I183*EXP(-Fit_Parameters!$J183*'Tabulated f values'!AC$3*'Tabulated f values'!AC$3)+Fit_Parameters!$K183*EXP(-Fit_Parameters!$L183*'Tabulated f values'!AC$3*'Tabulated f values'!AC$3)+Fit_Parameters!$M183</f>
        <v>21.912853098598333</v>
      </c>
      <c r="AD180" s="5"/>
      <c r="AE180" s="5"/>
      <c r="AF180" s="5"/>
      <c r="AG180" s="5"/>
    </row>
    <row r="181" spans="1:33" x14ac:dyDescent="0.25">
      <c r="A181">
        <f>Fit_Parameters!A184</f>
        <v>80</v>
      </c>
      <c r="B181" t="str">
        <f>Fit_Parameters!B184</f>
        <v>Hg</v>
      </c>
      <c r="C181" s="5">
        <f>Fit_Parameters!$C184*EXP(-Fit_Parameters!$D184*'Tabulated f values'!C$3*'Tabulated f values'!C$3)+Fit_Parameters!$E184*EXP(-Fit_Parameters!$F184*'Tabulated f values'!C$3*'Tabulated f values'!C$3)+Fit_Parameters!$G184*EXP(-Fit_Parameters!$H184*'Tabulated f values'!C$3*'Tabulated f values'!C$3)+Fit_Parameters!$I184*EXP(-Fit_Parameters!$J184*'Tabulated f values'!C$3*'Tabulated f values'!C$3)+Fit_Parameters!$K184*EXP(-Fit_Parameters!$L184*'Tabulated f values'!C$3*'Tabulated f values'!C$3)+Fit_Parameters!$M184</f>
        <v>79.965025000000011</v>
      </c>
      <c r="D181" s="5">
        <f>Fit_Parameters!$C184*EXP(-Fit_Parameters!$D184*'Tabulated f values'!D$3*'Tabulated f values'!D$3)+Fit_Parameters!$E184*EXP(-Fit_Parameters!$F184*'Tabulated f values'!D$3*'Tabulated f values'!D$3)+Fit_Parameters!$G184*EXP(-Fit_Parameters!$H184*'Tabulated f values'!D$3*'Tabulated f values'!D$3)+Fit_Parameters!$I184*EXP(-Fit_Parameters!$J184*'Tabulated f values'!D$3*'Tabulated f values'!D$3)+Fit_Parameters!$K184*EXP(-Fit_Parameters!$L184*'Tabulated f values'!D$3*'Tabulated f values'!D$3)+Fit_Parameters!$M184</f>
        <v>78.902476530172194</v>
      </c>
      <c r="E181" s="5">
        <f>Fit_Parameters!$C184*EXP(-Fit_Parameters!$D184*'Tabulated f values'!E$3*'Tabulated f values'!E$3)+Fit_Parameters!$E184*EXP(-Fit_Parameters!$F184*'Tabulated f values'!E$3*'Tabulated f values'!E$3)+Fit_Parameters!$G184*EXP(-Fit_Parameters!$H184*'Tabulated f values'!E$3*'Tabulated f values'!E$3)+Fit_Parameters!$I184*EXP(-Fit_Parameters!$J184*'Tabulated f values'!E$3*'Tabulated f values'!E$3)+Fit_Parameters!$K184*EXP(-Fit_Parameters!$L184*'Tabulated f values'!E$3*'Tabulated f values'!E$3)+Fit_Parameters!$M184</f>
        <v>76.055552775692334</v>
      </c>
      <c r="F181" s="5">
        <f>Fit_Parameters!$C184*EXP(-Fit_Parameters!$D184*'Tabulated f values'!F$3*'Tabulated f values'!F$3)+Fit_Parameters!$E184*EXP(-Fit_Parameters!$F184*'Tabulated f values'!F$3*'Tabulated f values'!F$3)+Fit_Parameters!$G184*EXP(-Fit_Parameters!$H184*'Tabulated f values'!F$3*'Tabulated f values'!F$3)+Fit_Parameters!$I184*EXP(-Fit_Parameters!$J184*'Tabulated f values'!F$3*'Tabulated f values'!F$3)+Fit_Parameters!$K184*EXP(-Fit_Parameters!$L184*'Tabulated f values'!F$3*'Tabulated f values'!F$3)+Fit_Parameters!$M184</f>
        <v>72.197338967572207</v>
      </c>
      <c r="G181" s="5">
        <f>Fit_Parameters!$C184*EXP(-Fit_Parameters!$D184*'Tabulated f values'!G$3*'Tabulated f values'!G$3)+Fit_Parameters!$E184*EXP(-Fit_Parameters!$F184*'Tabulated f values'!G$3*'Tabulated f values'!G$3)+Fit_Parameters!$G184*EXP(-Fit_Parameters!$H184*'Tabulated f values'!G$3*'Tabulated f values'!G$3)+Fit_Parameters!$I184*EXP(-Fit_Parameters!$J184*'Tabulated f values'!G$3*'Tabulated f values'!G$3)+Fit_Parameters!$K184*EXP(-Fit_Parameters!$L184*'Tabulated f values'!G$3*'Tabulated f values'!G$3)+Fit_Parameters!$M184</f>
        <v>68.049828915327666</v>
      </c>
      <c r="H181" s="5">
        <f>Fit_Parameters!$C184*EXP(-Fit_Parameters!$D184*'Tabulated f values'!H$3*'Tabulated f values'!H$3)+Fit_Parameters!$E184*EXP(-Fit_Parameters!$F184*'Tabulated f values'!H$3*'Tabulated f values'!H$3)+Fit_Parameters!$G184*EXP(-Fit_Parameters!$H184*'Tabulated f values'!H$3*'Tabulated f values'!H$3)+Fit_Parameters!$I184*EXP(-Fit_Parameters!$J184*'Tabulated f values'!H$3*'Tabulated f values'!H$3)+Fit_Parameters!$K184*EXP(-Fit_Parameters!$L184*'Tabulated f values'!H$3*'Tabulated f values'!H$3)+Fit_Parameters!$M184</f>
        <v>64.010043003110709</v>
      </c>
      <c r="I181" s="5">
        <f>Fit_Parameters!$C184*EXP(-Fit_Parameters!$D184*'Tabulated f values'!I$3*'Tabulated f values'!I$3)+Fit_Parameters!$E184*EXP(-Fit_Parameters!$F184*'Tabulated f values'!I$3*'Tabulated f values'!I$3)+Fit_Parameters!$G184*EXP(-Fit_Parameters!$H184*'Tabulated f values'!I$3*'Tabulated f values'!I$3)+Fit_Parameters!$I184*EXP(-Fit_Parameters!$J184*'Tabulated f values'!I$3*'Tabulated f values'!I$3)+Fit_Parameters!$K184*EXP(-Fit_Parameters!$L184*'Tabulated f values'!I$3*'Tabulated f values'!I$3)+Fit_Parameters!$M184</f>
        <v>60.20047363693898</v>
      </c>
      <c r="J181" s="5">
        <f>Fit_Parameters!$C184*EXP(-Fit_Parameters!$D184*'Tabulated f values'!J$3*'Tabulated f values'!J$3)+Fit_Parameters!$E184*EXP(-Fit_Parameters!$F184*'Tabulated f values'!J$3*'Tabulated f values'!J$3)+Fit_Parameters!$G184*EXP(-Fit_Parameters!$H184*'Tabulated f values'!J$3*'Tabulated f values'!J$3)+Fit_Parameters!$I184*EXP(-Fit_Parameters!$J184*'Tabulated f values'!J$3*'Tabulated f values'!J$3)+Fit_Parameters!$K184*EXP(-Fit_Parameters!$L184*'Tabulated f values'!J$3*'Tabulated f values'!J$3)+Fit_Parameters!$M184</f>
        <v>56.63834356285782</v>
      </c>
      <c r="K181" s="5">
        <f>Fit_Parameters!$C184*EXP(-Fit_Parameters!$D184*'Tabulated f values'!K$3*'Tabulated f values'!K$3)+Fit_Parameters!$E184*EXP(-Fit_Parameters!$F184*'Tabulated f values'!K$3*'Tabulated f values'!K$3)+Fit_Parameters!$G184*EXP(-Fit_Parameters!$H184*'Tabulated f values'!K$3*'Tabulated f values'!K$3)+Fit_Parameters!$I184*EXP(-Fit_Parameters!$J184*'Tabulated f values'!K$3*'Tabulated f values'!K$3)+Fit_Parameters!$K184*EXP(-Fit_Parameters!$L184*'Tabulated f values'!K$3*'Tabulated f values'!K$3)+Fit_Parameters!$M184</f>
        <v>53.335286549160365</v>
      </c>
      <c r="L181" s="5">
        <f>Fit_Parameters!$C184*EXP(-Fit_Parameters!$D184*'Tabulated f values'!L$3*'Tabulated f values'!L$3)+Fit_Parameters!$E184*EXP(-Fit_Parameters!$F184*'Tabulated f values'!L$3*'Tabulated f values'!L$3)+Fit_Parameters!$G184*EXP(-Fit_Parameters!$H184*'Tabulated f values'!L$3*'Tabulated f values'!L$3)+Fit_Parameters!$I184*EXP(-Fit_Parameters!$J184*'Tabulated f values'!L$3*'Tabulated f values'!L$3)+Fit_Parameters!$K184*EXP(-Fit_Parameters!$L184*'Tabulated f values'!L$3*'Tabulated f values'!L$3)+Fit_Parameters!$M184</f>
        <v>50.307931706741954</v>
      </c>
      <c r="M181" s="5">
        <f>Fit_Parameters!$C184*EXP(-Fit_Parameters!$D184*'Tabulated f values'!M$3*'Tabulated f values'!M$3)+Fit_Parameters!$E184*EXP(-Fit_Parameters!$F184*'Tabulated f values'!M$3*'Tabulated f values'!M$3)+Fit_Parameters!$G184*EXP(-Fit_Parameters!$H184*'Tabulated f values'!M$3*'Tabulated f values'!M$3)+Fit_Parameters!$I184*EXP(-Fit_Parameters!$J184*'Tabulated f values'!M$3*'Tabulated f values'!M$3)+Fit_Parameters!$K184*EXP(-Fit_Parameters!$L184*'Tabulated f values'!M$3*'Tabulated f values'!M$3)+Fit_Parameters!$M184</f>
        <v>47.559386356580362</v>
      </c>
      <c r="N181" s="5">
        <f>Fit_Parameters!$C184*EXP(-Fit_Parameters!$D184*'Tabulated f values'!N$3*'Tabulated f values'!N$3)+Fit_Parameters!$E184*EXP(-Fit_Parameters!$F184*'Tabulated f values'!N$3*'Tabulated f values'!N$3)+Fit_Parameters!$G184*EXP(-Fit_Parameters!$H184*'Tabulated f values'!N$3*'Tabulated f values'!N$3)+Fit_Parameters!$I184*EXP(-Fit_Parameters!$J184*'Tabulated f values'!N$3*'Tabulated f values'!N$3)+Fit_Parameters!$K184*EXP(-Fit_Parameters!$L184*'Tabulated f values'!N$3*'Tabulated f values'!N$3)+Fit_Parameters!$M184</f>
        <v>45.070777032415158</v>
      </c>
      <c r="O181" s="5">
        <f>Fit_Parameters!$C184*EXP(-Fit_Parameters!$D184*'Tabulated f values'!O$3*'Tabulated f values'!O$3)+Fit_Parameters!$E184*EXP(-Fit_Parameters!$F184*'Tabulated f values'!O$3*'Tabulated f values'!O$3)+Fit_Parameters!$G184*EXP(-Fit_Parameters!$H184*'Tabulated f values'!O$3*'Tabulated f values'!O$3)+Fit_Parameters!$I184*EXP(-Fit_Parameters!$J184*'Tabulated f values'!O$3*'Tabulated f values'!O$3)+Fit_Parameters!$K184*EXP(-Fit_Parameters!$L184*'Tabulated f values'!O$3*'Tabulated f values'!O$3)+Fit_Parameters!$M184</f>
        <v>42.806649012231304</v>
      </c>
      <c r="P181" s="5">
        <f>Fit_Parameters!$C184*EXP(-Fit_Parameters!$D184*'Tabulated f values'!P$3*'Tabulated f values'!P$3)+Fit_Parameters!$E184*EXP(-Fit_Parameters!$F184*'Tabulated f values'!P$3*'Tabulated f values'!P$3)+Fit_Parameters!$G184*EXP(-Fit_Parameters!$H184*'Tabulated f values'!P$3*'Tabulated f values'!P$3)+Fit_Parameters!$I184*EXP(-Fit_Parameters!$J184*'Tabulated f values'!P$3*'Tabulated f values'!P$3)+Fit_Parameters!$K184*EXP(-Fit_Parameters!$L184*'Tabulated f values'!P$3*'Tabulated f values'!P$3)+Fit_Parameters!$M184</f>
        <v>40.725502126171655</v>
      </c>
      <c r="Q181" s="5">
        <f>Fit_Parameters!$C184*EXP(-Fit_Parameters!$D184*'Tabulated f values'!Q$3*'Tabulated f values'!Q$3)+Fit_Parameters!$E184*EXP(-Fit_Parameters!$F184*'Tabulated f values'!Q$3*'Tabulated f values'!Q$3)+Fit_Parameters!$G184*EXP(-Fit_Parameters!$H184*'Tabulated f values'!Q$3*'Tabulated f values'!Q$3)+Fit_Parameters!$I184*EXP(-Fit_Parameters!$J184*'Tabulated f values'!Q$3*'Tabulated f values'!Q$3)+Fit_Parameters!$K184*EXP(-Fit_Parameters!$L184*'Tabulated f values'!Q$3*'Tabulated f values'!Q$3)+Fit_Parameters!$M184</f>
        <v>38.788818912644246</v>
      </c>
      <c r="R181" s="5">
        <f>Fit_Parameters!$C184*EXP(-Fit_Parameters!$D184*'Tabulated f values'!R$3*'Tabulated f values'!R$3)+Fit_Parameters!$E184*EXP(-Fit_Parameters!$F184*'Tabulated f values'!R$3*'Tabulated f values'!R$3)+Fit_Parameters!$G184*EXP(-Fit_Parameters!$H184*'Tabulated f values'!R$3*'Tabulated f values'!R$3)+Fit_Parameters!$I184*EXP(-Fit_Parameters!$J184*'Tabulated f values'!R$3*'Tabulated f values'!R$3)+Fit_Parameters!$K184*EXP(-Fit_Parameters!$L184*'Tabulated f values'!R$3*'Tabulated f values'!R$3)+Fit_Parameters!$M184</f>
        <v>36.966258351777931</v>
      </c>
      <c r="S181" s="5">
        <f>Fit_Parameters!$C184*EXP(-Fit_Parameters!$D184*'Tabulated f values'!S$3*'Tabulated f values'!S$3)+Fit_Parameters!$E184*EXP(-Fit_Parameters!$F184*'Tabulated f values'!S$3*'Tabulated f values'!S$3)+Fit_Parameters!$G184*EXP(-Fit_Parameters!$H184*'Tabulated f values'!S$3*'Tabulated f values'!S$3)+Fit_Parameters!$I184*EXP(-Fit_Parameters!$J184*'Tabulated f values'!S$3*'Tabulated f values'!S$3)+Fit_Parameters!$K184*EXP(-Fit_Parameters!$L184*'Tabulated f values'!S$3*'Tabulated f values'!S$3)+Fit_Parameters!$M184</f>
        <v>35.237228867744406</v>
      </c>
      <c r="T181" s="5">
        <f>Fit_Parameters!$C184*EXP(-Fit_Parameters!$D184*'Tabulated f values'!T$3*'Tabulated f values'!T$3)+Fit_Parameters!$E184*EXP(-Fit_Parameters!$F184*'Tabulated f values'!T$3*'Tabulated f values'!T$3)+Fit_Parameters!$G184*EXP(-Fit_Parameters!$H184*'Tabulated f values'!T$3*'Tabulated f values'!T$3)+Fit_Parameters!$I184*EXP(-Fit_Parameters!$J184*'Tabulated f values'!T$3*'Tabulated f values'!T$3)+Fit_Parameters!$K184*EXP(-Fit_Parameters!$L184*'Tabulated f values'!T$3*'Tabulated f values'!T$3)+Fit_Parameters!$M184</f>
        <v>33.589995392166053</v>
      </c>
      <c r="U181" s="5">
        <f>Fit_Parameters!$C184*EXP(-Fit_Parameters!$D184*'Tabulated f values'!U$3*'Tabulated f values'!U$3)+Fit_Parameters!$E184*EXP(-Fit_Parameters!$F184*'Tabulated f values'!U$3*'Tabulated f values'!U$3)+Fit_Parameters!$G184*EXP(-Fit_Parameters!$H184*'Tabulated f values'!U$3*'Tabulated f values'!U$3)+Fit_Parameters!$I184*EXP(-Fit_Parameters!$J184*'Tabulated f values'!U$3*'Tabulated f values'!U$3)+Fit_Parameters!$K184*EXP(-Fit_Parameters!$L184*'Tabulated f values'!U$3*'Tabulated f values'!U$3)+Fit_Parameters!$M184</f>
        <v>32.019559797435598</v>
      </c>
      <c r="V181" s="5">
        <f>Fit_Parameters!$C184*EXP(-Fit_Parameters!$D184*'Tabulated f values'!V$3*'Tabulated f values'!V$3)+Fit_Parameters!$E184*EXP(-Fit_Parameters!$F184*'Tabulated f values'!V$3*'Tabulated f values'!V$3)+Fit_Parameters!$G184*EXP(-Fit_Parameters!$H184*'Tabulated f values'!V$3*'Tabulated f values'!V$3)+Fit_Parameters!$I184*EXP(-Fit_Parameters!$J184*'Tabulated f values'!V$3*'Tabulated f values'!V$3)+Fit_Parameters!$K184*EXP(-Fit_Parameters!$L184*'Tabulated f values'!V$3*'Tabulated f values'!V$3)+Fit_Parameters!$M184</f>
        <v>30.525265581670766</v>
      </c>
      <c r="W181" s="5">
        <f>Fit_Parameters!$C184*EXP(-Fit_Parameters!$D184*'Tabulated f values'!W$3*'Tabulated f values'!W$3)+Fit_Parameters!$E184*EXP(-Fit_Parameters!$F184*'Tabulated f values'!W$3*'Tabulated f values'!W$3)+Fit_Parameters!$G184*EXP(-Fit_Parameters!$H184*'Tabulated f values'!W$3*'Tabulated f values'!W$3)+Fit_Parameters!$I184*EXP(-Fit_Parameters!$J184*'Tabulated f values'!W$3*'Tabulated f values'!W$3)+Fit_Parameters!$K184*EXP(-Fit_Parameters!$L184*'Tabulated f values'!W$3*'Tabulated f values'!W$3)+Fit_Parameters!$M184</f>
        <v>29.1086937784344</v>
      </c>
      <c r="X181" s="5">
        <f>Fit_Parameters!$C184*EXP(-Fit_Parameters!$D184*'Tabulated f values'!X$3*'Tabulated f values'!X$3)+Fit_Parameters!$E184*EXP(-Fit_Parameters!$F184*'Tabulated f values'!X$3*'Tabulated f values'!X$3)+Fit_Parameters!$G184*EXP(-Fit_Parameters!$H184*'Tabulated f values'!X$3*'Tabulated f values'!X$3)+Fit_Parameters!$I184*EXP(-Fit_Parameters!$J184*'Tabulated f values'!X$3*'Tabulated f values'!X$3)+Fit_Parameters!$K184*EXP(-Fit_Parameters!$L184*'Tabulated f values'!X$3*'Tabulated f values'!X$3)+Fit_Parameters!$M184</f>
        <v>27.77208715437493</v>
      </c>
      <c r="Y181" s="5">
        <f>Fit_Parameters!$C184*EXP(-Fit_Parameters!$D184*'Tabulated f values'!Y$3*'Tabulated f values'!Y$3)+Fit_Parameters!$E184*EXP(-Fit_Parameters!$F184*'Tabulated f values'!Y$3*'Tabulated f values'!Y$3)+Fit_Parameters!$G184*EXP(-Fit_Parameters!$H184*'Tabulated f values'!Y$3*'Tabulated f values'!Y$3)+Fit_Parameters!$I184*EXP(-Fit_Parameters!$J184*'Tabulated f values'!Y$3*'Tabulated f values'!Y$3)+Fit_Parameters!$K184*EXP(-Fit_Parameters!$L184*'Tabulated f values'!Y$3*'Tabulated f values'!Y$3)+Fit_Parameters!$M184</f>
        <v>26.517321109325593</v>
      </c>
      <c r="Z181" s="5">
        <f>Fit_Parameters!$C184*EXP(-Fit_Parameters!$D184*'Tabulated f values'!Z$3*'Tabulated f values'!Z$3)+Fit_Parameters!$E184*EXP(-Fit_Parameters!$F184*'Tabulated f values'!Z$3*'Tabulated f values'!Z$3)+Fit_Parameters!$G184*EXP(-Fit_Parameters!$H184*'Tabulated f values'!Z$3*'Tabulated f values'!Z$3)+Fit_Parameters!$I184*EXP(-Fit_Parameters!$J184*'Tabulated f values'!Z$3*'Tabulated f values'!Z$3)+Fit_Parameters!$K184*EXP(-Fit_Parameters!$L184*'Tabulated f values'!Z$3*'Tabulated f values'!Z$3)+Fit_Parameters!$M184</f>
        <v>25.345329437455355</v>
      </c>
      <c r="AA181" s="5">
        <f>Fit_Parameters!$C184*EXP(-Fit_Parameters!$D184*'Tabulated f values'!AA$3*'Tabulated f values'!AA$3)+Fit_Parameters!$E184*EXP(-Fit_Parameters!$F184*'Tabulated f values'!AA$3*'Tabulated f values'!AA$3)+Fit_Parameters!$G184*EXP(-Fit_Parameters!$H184*'Tabulated f values'!AA$3*'Tabulated f values'!AA$3)+Fit_Parameters!$I184*EXP(-Fit_Parameters!$J184*'Tabulated f values'!AA$3*'Tabulated f values'!AA$3)+Fit_Parameters!$K184*EXP(-Fit_Parameters!$L184*'Tabulated f values'!AA$3*'Tabulated f values'!AA$3)+Fit_Parameters!$M184</f>
        <v>24.255860438477598</v>
      </c>
      <c r="AB181" s="5">
        <f>Fit_Parameters!$C184*EXP(-Fit_Parameters!$D184*'Tabulated f values'!AB$3*'Tabulated f values'!AB$3)+Fit_Parameters!$E184*EXP(-Fit_Parameters!$F184*'Tabulated f values'!AB$3*'Tabulated f values'!AB$3)+Fit_Parameters!$G184*EXP(-Fit_Parameters!$H184*'Tabulated f values'!AB$3*'Tabulated f values'!AB$3)+Fit_Parameters!$I184*EXP(-Fit_Parameters!$J184*'Tabulated f values'!AB$3*'Tabulated f values'!AB$3)+Fit_Parameters!$K184*EXP(-Fit_Parameters!$L184*'Tabulated f values'!AB$3*'Tabulated f values'!AB$3)+Fit_Parameters!$M184</f>
        <v>23.247448997345018</v>
      </c>
      <c r="AC181" s="5">
        <f>Fit_Parameters!$C184*EXP(-Fit_Parameters!$D184*'Tabulated f values'!AC$3*'Tabulated f values'!AC$3)+Fit_Parameters!$E184*EXP(-Fit_Parameters!$F184*'Tabulated f values'!AC$3*'Tabulated f values'!AC$3)+Fit_Parameters!$G184*EXP(-Fit_Parameters!$H184*'Tabulated f values'!AC$3*'Tabulated f values'!AC$3)+Fit_Parameters!$I184*EXP(-Fit_Parameters!$J184*'Tabulated f values'!AC$3*'Tabulated f values'!AC$3)+Fit_Parameters!$K184*EXP(-Fit_Parameters!$L184*'Tabulated f values'!AC$3*'Tabulated f values'!AC$3)+Fit_Parameters!$M184</f>
        <v>22.317516671986667</v>
      </c>
      <c r="AD181" s="5"/>
      <c r="AE181" s="5"/>
      <c r="AF181" s="5"/>
      <c r="AG181" s="5"/>
    </row>
    <row r="182" spans="1:33" x14ac:dyDescent="0.25">
      <c r="A182">
        <f>Fit_Parameters!A185</f>
        <v>80</v>
      </c>
      <c r="B182" t="str">
        <f>Fit_Parameters!B185</f>
        <v>Hg1+</v>
      </c>
      <c r="C182" s="5">
        <f>Fit_Parameters!$C185*EXP(-Fit_Parameters!$D185*'Tabulated f values'!C$3*'Tabulated f values'!C$3)+Fit_Parameters!$E185*EXP(-Fit_Parameters!$F185*'Tabulated f values'!C$3*'Tabulated f values'!C$3)+Fit_Parameters!$G185*EXP(-Fit_Parameters!$H185*'Tabulated f values'!C$3*'Tabulated f values'!C$3)+Fit_Parameters!$I185*EXP(-Fit_Parameters!$J185*'Tabulated f values'!C$3*'Tabulated f values'!C$3)+Fit_Parameters!$K185*EXP(-Fit_Parameters!$L185*'Tabulated f values'!C$3*'Tabulated f values'!C$3)+Fit_Parameters!$M185</f>
        <v>78.980606000000009</v>
      </c>
      <c r="D182" s="5">
        <f>Fit_Parameters!$C185*EXP(-Fit_Parameters!$D185*'Tabulated f values'!D$3*'Tabulated f values'!D$3)+Fit_Parameters!$E185*EXP(-Fit_Parameters!$F185*'Tabulated f values'!D$3*'Tabulated f values'!D$3)+Fit_Parameters!$G185*EXP(-Fit_Parameters!$H185*'Tabulated f values'!D$3*'Tabulated f values'!D$3)+Fit_Parameters!$I185*EXP(-Fit_Parameters!$J185*'Tabulated f values'!D$3*'Tabulated f values'!D$3)+Fit_Parameters!$K185*EXP(-Fit_Parameters!$L185*'Tabulated f values'!D$3*'Tabulated f values'!D$3)+Fit_Parameters!$M185</f>
        <v>78.078139418275967</v>
      </c>
      <c r="E182" s="5">
        <f>Fit_Parameters!$C185*EXP(-Fit_Parameters!$D185*'Tabulated f values'!E$3*'Tabulated f values'!E$3)+Fit_Parameters!$E185*EXP(-Fit_Parameters!$F185*'Tabulated f values'!E$3*'Tabulated f values'!E$3)+Fit_Parameters!$G185*EXP(-Fit_Parameters!$H185*'Tabulated f values'!E$3*'Tabulated f values'!E$3)+Fit_Parameters!$I185*EXP(-Fit_Parameters!$J185*'Tabulated f values'!E$3*'Tabulated f values'!E$3)+Fit_Parameters!$K185*EXP(-Fit_Parameters!$L185*'Tabulated f values'!E$3*'Tabulated f values'!E$3)+Fit_Parameters!$M185</f>
        <v>75.589237667053112</v>
      </c>
      <c r="F182" s="5">
        <f>Fit_Parameters!$C185*EXP(-Fit_Parameters!$D185*'Tabulated f values'!F$3*'Tabulated f values'!F$3)+Fit_Parameters!$E185*EXP(-Fit_Parameters!$F185*'Tabulated f values'!F$3*'Tabulated f values'!F$3)+Fit_Parameters!$G185*EXP(-Fit_Parameters!$H185*'Tabulated f values'!F$3*'Tabulated f values'!F$3)+Fit_Parameters!$I185*EXP(-Fit_Parameters!$J185*'Tabulated f values'!F$3*'Tabulated f values'!F$3)+Fit_Parameters!$K185*EXP(-Fit_Parameters!$L185*'Tabulated f values'!F$3*'Tabulated f values'!F$3)+Fit_Parameters!$M185</f>
        <v>72.049225039839598</v>
      </c>
      <c r="G182" s="5">
        <f>Fit_Parameters!$C185*EXP(-Fit_Parameters!$D185*'Tabulated f values'!G$3*'Tabulated f values'!G$3)+Fit_Parameters!$E185*EXP(-Fit_Parameters!$F185*'Tabulated f values'!G$3*'Tabulated f values'!G$3)+Fit_Parameters!$G185*EXP(-Fit_Parameters!$H185*'Tabulated f values'!G$3*'Tabulated f values'!G$3)+Fit_Parameters!$I185*EXP(-Fit_Parameters!$J185*'Tabulated f values'!G$3*'Tabulated f values'!G$3)+Fit_Parameters!$K185*EXP(-Fit_Parameters!$L185*'Tabulated f values'!G$3*'Tabulated f values'!G$3)+Fit_Parameters!$M185</f>
        <v>68.048047256490491</v>
      </c>
      <c r="H182" s="5">
        <f>Fit_Parameters!$C185*EXP(-Fit_Parameters!$D185*'Tabulated f values'!H$3*'Tabulated f values'!H$3)+Fit_Parameters!$E185*EXP(-Fit_Parameters!$F185*'Tabulated f values'!H$3*'Tabulated f values'!H$3)+Fit_Parameters!$G185*EXP(-Fit_Parameters!$H185*'Tabulated f values'!H$3*'Tabulated f values'!H$3)+Fit_Parameters!$I185*EXP(-Fit_Parameters!$J185*'Tabulated f values'!H$3*'Tabulated f values'!H$3)+Fit_Parameters!$K185*EXP(-Fit_Parameters!$L185*'Tabulated f values'!H$3*'Tabulated f values'!H$3)+Fit_Parameters!$M185</f>
        <v>64.018766008784169</v>
      </c>
      <c r="I182" s="5">
        <f>Fit_Parameters!$C185*EXP(-Fit_Parameters!$D185*'Tabulated f values'!I$3*'Tabulated f values'!I$3)+Fit_Parameters!$E185*EXP(-Fit_Parameters!$F185*'Tabulated f values'!I$3*'Tabulated f values'!I$3)+Fit_Parameters!$G185*EXP(-Fit_Parameters!$H185*'Tabulated f values'!I$3*'Tabulated f values'!I$3)+Fit_Parameters!$I185*EXP(-Fit_Parameters!$J185*'Tabulated f values'!I$3*'Tabulated f values'!I$3)+Fit_Parameters!$K185*EXP(-Fit_Parameters!$L185*'Tabulated f values'!I$3*'Tabulated f values'!I$3)+Fit_Parameters!$M185</f>
        <v>60.183020957141601</v>
      </c>
      <c r="J182" s="5">
        <f>Fit_Parameters!$C185*EXP(-Fit_Parameters!$D185*'Tabulated f values'!J$3*'Tabulated f values'!J$3)+Fit_Parameters!$E185*EXP(-Fit_Parameters!$F185*'Tabulated f values'!J$3*'Tabulated f values'!J$3)+Fit_Parameters!$G185*EXP(-Fit_Parameters!$H185*'Tabulated f values'!J$3*'Tabulated f values'!J$3)+Fit_Parameters!$I185*EXP(-Fit_Parameters!$J185*'Tabulated f values'!J$3*'Tabulated f values'!J$3)+Fit_Parameters!$K185*EXP(-Fit_Parameters!$L185*'Tabulated f values'!J$3*'Tabulated f values'!J$3)+Fit_Parameters!$M185</f>
        <v>56.614790342909927</v>
      </c>
      <c r="K182" s="5">
        <f>Fit_Parameters!$C185*EXP(-Fit_Parameters!$D185*'Tabulated f values'!K$3*'Tabulated f values'!K$3)+Fit_Parameters!$E185*EXP(-Fit_Parameters!$F185*'Tabulated f values'!K$3*'Tabulated f values'!K$3)+Fit_Parameters!$G185*EXP(-Fit_Parameters!$H185*'Tabulated f values'!K$3*'Tabulated f values'!K$3)+Fit_Parameters!$I185*EXP(-Fit_Parameters!$J185*'Tabulated f values'!K$3*'Tabulated f values'!K$3)+Fit_Parameters!$K185*EXP(-Fit_Parameters!$L185*'Tabulated f values'!K$3*'Tabulated f values'!K$3)+Fit_Parameters!$M185</f>
        <v>53.325083653250445</v>
      </c>
      <c r="L182" s="5">
        <f>Fit_Parameters!$C185*EXP(-Fit_Parameters!$D185*'Tabulated f values'!L$3*'Tabulated f values'!L$3)+Fit_Parameters!$E185*EXP(-Fit_Parameters!$F185*'Tabulated f values'!L$3*'Tabulated f values'!L$3)+Fit_Parameters!$G185*EXP(-Fit_Parameters!$H185*'Tabulated f values'!L$3*'Tabulated f values'!L$3)+Fit_Parameters!$I185*EXP(-Fit_Parameters!$J185*'Tabulated f values'!L$3*'Tabulated f values'!L$3)+Fit_Parameters!$K185*EXP(-Fit_Parameters!$L185*'Tabulated f values'!L$3*'Tabulated f values'!L$3)+Fit_Parameters!$M185</f>
        <v>50.309433552260302</v>
      </c>
      <c r="M182" s="5">
        <f>Fit_Parameters!$C185*EXP(-Fit_Parameters!$D185*'Tabulated f values'!M$3*'Tabulated f values'!M$3)+Fit_Parameters!$E185*EXP(-Fit_Parameters!$F185*'Tabulated f values'!M$3*'Tabulated f values'!M$3)+Fit_Parameters!$G185*EXP(-Fit_Parameters!$H185*'Tabulated f values'!M$3*'Tabulated f values'!M$3)+Fit_Parameters!$I185*EXP(-Fit_Parameters!$J185*'Tabulated f values'!M$3*'Tabulated f values'!M$3)+Fit_Parameters!$K185*EXP(-Fit_Parameters!$L185*'Tabulated f values'!M$3*'Tabulated f values'!M$3)+Fit_Parameters!$M185</f>
        <v>47.558299539816161</v>
      </c>
      <c r="N182" s="5">
        <f>Fit_Parameters!$C185*EXP(-Fit_Parameters!$D185*'Tabulated f values'!N$3*'Tabulated f values'!N$3)+Fit_Parameters!$E185*EXP(-Fit_Parameters!$F185*'Tabulated f values'!N$3*'Tabulated f values'!N$3)+Fit_Parameters!$G185*EXP(-Fit_Parameters!$H185*'Tabulated f values'!N$3*'Tabulated f values'!N$3)+Fit_Parameters!$I185*EXP(-Fit_Parameters!$J185*'Tabulated f values'!N$3*'Tabulated f values'!N$3)+Fit_Parameters!$K185*EXP(-Fit_Parameters!$L185*'Tabulated f values'!N$3*'Tabulated f values'!N$3)+Fit_Parameters!$M185</f>
        <v>45.053671358748424</v>
      </c>
      <c r="O182" s="5">
        <f>Fit_Parameters!$C185*EXP(-Fit_Parameters!$D185*'Tabulated f values'!O$3*'Tabulated f values'!O$3)+Fit_Parameters!$E185*EXP(-Fit_Parameters!$F185*'Tabulated f values'!O$3*'Tabulated f values'!O$3)+Fit_Parameters!$G185*EXP(-Fit_Parameters!$H185*'Tabulated f values'!O$3*'Tabulated f values'!O$3)+Fit_Parameters!$I185*EXP(-Fit_Parameters!$J185*'Tabulated f values'!O$3*'Tabulated f values'!O$3)+Fit_Parameters!$K185*EXP(-Fit_Parameters!$L185*'Tabulated f values'!O$3*'Tabulated f values'!O$3)+Fit_Parameters!$M185</f>
        <v>42.767832302954602</v>
      </c>
      <c r="P182" s="5">
        <f>Fit_Parameters!$C185*EXP(-Fit_Parameters!$D185*'Tabulated f values'!P$3*'Tabulated f values'!P$3)+Fit_Parameters!$E185*EXP(-Fit_Parameters!$F185*'Tabulated f values'!P$3*'Tabulated f values'!P$3)+Fit_Parameters!$G185*EXP(-Fit_Parameters!$H185*'Tabulated f values'!P$3*'Tabulated f values'!P$3)+Fit_Parameters!$I185*EXP(-Fit_Parameters!$J185*'Tabulated f values'!P$3*'Tabulated f values'!P$3)+Fit_Parameters!$K185*EXP(-Fit_Parameters!$L185*'Tabulated f values'!P$3*'Tabulated f values'!P$3)+Fit_Parameters!$M185</f>
        <v>40.667240072975915</v>
      </c>
      <c r="Q182" s="5">
        <f>Fit_Parameters!$C185*EXP(-Fit_Parameters!$D185*'Tabulated f values'!Q$3*'Tabulated f values'!Q$3)+Fit_Parameters!$E185*EXP(-Fit_Parameters!$F185*'Tabulated f values'!Q$3*'Tabulated f values'!Q$3)+Fit_Parameters!$G185*EXP(-Fit_Parameters!$H185*'Tabulated f values'!Q$3*'Tabulated f values'!Q$3)+Fit_Parameters!$I185*EXP(-Fit_Parameters!$J185*'Tabulated f values'!Q$3*'Tabulated f values'!Q$3)+Fit_Parameters!$K185*EXP(-Fit_Parameters!$L185*'Tabulated f values'!Q$3*'Tabulated f values'!Q$3)+Fit_Parameters!$M185</f>
        <v>38.718411216622847</v>
      </c>
      <c r="R182" s="5">
        <f>Fit_Parameters!$C185*EXP(-Fit_Parameters!$D185*'Tabulated f values'!R$3*'Tabulated f values'!R$3)+Fit_Parameters!$E185*EXP(-Fit_Parameters!$F185*'Tabulated f values'!R$3*'Tabulated f values'!R$3)+Fit_Parameters!$G185*EXP(-Fit_Parameters!$H185*'Tabulated f values'!R$3*'Tabulated f values'!R$3)+Fit_Parameters!$I185*EXP(-Fit_Parameters!$J185*'Tabulated f values'!R$3*'Tabulated f values'!R$3)+Fit_Parameters!$K185*EXP(-Fit_Parameters!$L185*'Tabulated f values'!R$3*'Tabulated f values'!R$3)+Fit_Parameters!$M185</f>
        <v>36.892699220640793</v>
      </c>
      <c r="S182" s="5">
        <f>Fit_Parameters!$C185*EXP(-Fit_Parameters!$D185*'Tabulated f values'!S$3*'Tabulated f values'!S$3)+Fit_Parameters!$E185*EXP(-Fit_Parameters!$F185*'Tabulated f values'!S$3*'Tabulated f values'!S$3)+Fit_Parameters!$G185*EXP(-Fit_Parameters!$H185*'Tabulated f values'!S$3*'Tabulated f values'!S$3)+Fit_Parameters!$I185*EXP(-Fit_Parameters!$J185*'Tabulated f values'!S$3*'Tabulated f values'!S$3)+Fit_Parameters!$K185*EXP(-Fit_Parameters!$L185*'Tabulated f values'!S$3*'Tabulated f values'!S$3)+Fit_Parameters!$M185</f>
        <v>35.16872092965302</v>
      </c>
      <c r="T182" s="5">
        <f>Fit_Parameters!$C185*EXP(-Fit_Parameters!$D185*'Tabulated f values'!T$3*'Tabulated f values'!T$3)+Fit_Parameters!$E185*EXP(-Fit_Parameters!$F185*'Tabulated f values'!T$3*'Tabulated f values'!T$3)+Fit_Parameters!$G185*EXP(-Fit_Parameters!$H185*'Tabulated f values'!T$3*'Tabulated f values'!T$3)+Fit_Parameters!$I185*EXP(-Fit_Parameters!$J185*'Tabulated f values'!T$3*'Tabulated f values'!T$3)+Fit_Parameters!$K185*EXP(-Fit_Parameters!$L185*'Tabulated f values'!T$3*'Tabulated f values'!T$3)+Fit_Parameters!$M185</f>
        <v>33.532608782718775</v>
      </c>
      <c r="U182" s="5">
        <f>Fit_Parameters!$C185*EXP(-Fit_Parameters!$D185*'Tabulated f values'!U$3*'Tabulated f values'!U$3)+Fit_Parameters!$E185*EXP(-Fit_Parameters!$F185*'Tabulated f values'!U$3*'Tabulated f values'!U$3)+Fit_Parameters!$G185*EXP(-Fit_Parameters!$H185*'Tabulated f values'!U$3*'Tabulated f values'!U$3)+Fit_Parameters!$I185*EXP(-Fit_Parameters!$J185*'Tabulated f values'!U$3*'Tabulated f values'!U$3)+Fit_Parameters!$K185*EXP(-Fit_Parameters!$L185*'Tabulated f values'!U$3*'Tabulated f values'!U$3)+Fit_Parameters!$M185</f>
        <v>31.976850878161535</v>
      </c>
      <c r="V182" s="5">
        <f>Fit_Parameters!$C185*EXP(-Fit_Parameters!$D185*'Tabulated f values'!V$3*'Tabulated f values'!V$3)+Fit_Parameters!$E185*EXP(-Fit_Parameters!$F185*'Tabulated f values'!V$3*'Tabulated f values'!V$3)+Fit_Parameters!$G185*EXP(-Fit_Parameters!$H185*'Tabulated f values'!V$3*'Tabulated f values'!V$3)+Fit_Parameters!$I185*EXP(-Fit_Parameters!$J185*'Tabulated f values'!V$3*'Tabulated f values'!V$3)+Fit_Parameters!$K185*EXP(-Fit_Parameters!$L185*'Tabulated f values'!V$3*'Tabulated f values'!V$3)+Fit_Parameters!$M185</f>
        <v>30.498512285572016</v>
      </c>
      <c r="W182" s="5">
        <f>Fit_Parameters!$C185*EXP(-Fit_Parameters!$D185*'Tabulated f values'!W$3*'Tabulated f values'!W$3)+Fit_Parameters!$E185*EXP(-Fit_Parameters!$F185*'Tabulated f values'!W$3*'Tabulated f values'!W$3)+Fit_Parameters!$G185*EXP(-Fit_Parameters!$H185*'Tabulated f values'!W$3*'Tabulated f values'!W$3)+Fit_Parameters!$I185*EXP(-Fit_Parameters!$J185*'Tabulated f values'!W$3*'Tabulated f values'!W$3)+Fit_Parameters!$K185*EXP(-Fit_Parameters!$L185*'Tabulated f values'!W$3*'Tabulated f values'!W$3)+Fit_Parameters!$M185</f>
        <v>29.097422182712219</v>
      </c>
      <c r="X182" s="5">
        <f>Fit_Parameters!$C185*EXP(-Fit_Parameters!$D185*'Tabulated f values'!X$3*'Tabulated f values'!X$3)+Fit_Parameters!$E185*EXP(-Fit_Parameters!$F185*'Tabulated f values'!X$3*'Tabulated f values'!X$3)+Fit_Parameters!$G185*EXP(-Fit_Parameters!$H185*'Tabulated f values'!X$3*'Tabulated f values'!X$3)+Fit_Parameters!$I185*EXP(-Fit_Parameters!$J185*'Tabulated f values'!X$3*'Tabulated f values'!X$3)+Fit_Parameters!$K185*EXP(-Fit_Parameters!$L185*'Tabulated f values'!X$3*'Tabulated f values'!X$3)+Fit_Parameters!$M185</f>
        <v>27.774656351091263</v>
      </c>
      <c r="Y182" s="5">
        <f>Fit_Parameters!$C185*EXP(-Fit_Parameters!$D185*'Tabulated f values'!Y$3*'Tabulated f values'!Y$3)+Fit_Parameters!$E185*EXP(-Fit_Parameters!$F185*'Tabulated f values'!Y$3*'Tabulated f values'!Y$3)+Fit_Parameters!$G185*EXP(-Fit_Parameters!$H185*'Tabulated f values'!Y$3*'Tabulated f values'!Y$3)+Fit_Parameters!$I185*EXP(-Fit_Parameters!$J185*'Tabulated f values'!Y$3*'Tabulated f values'!Y$3)+Fit_Parameters!$K185*EXP(-Fit_Parameters!$L185*'Tabulated f values'!Y$3*'Tabulated f values'!Y$3)+Fit_Parameters!$M185</f>
        <v>26.531436379468367</v>
      </c>
      <c r="Z182" s="5">
        <f>Fit_Parameters!$C185*EXP(-Fit_Parameters!$D185*'Tabulated f values'!Z$3*'Tabulated f values'!Z$3)+Fit_Parameters!$E185*EXP(-Fit_Parameters!$F185*'Tabulated f values'!Z$3*'Tabulated f values'!Z$3)+Fit_Parameters!$G185*EXP(-Fit_Parameters!$H185*'Tabulated f values'!Z$3*'Tabulated f values'!Z$3)+Fit_Parameters!$I185*EXP(-Fit_Parameters!$J185*'Tabulated f values'!Z$3*'Tabulated f values'!Z$3)+Fit_Parameters!$K185*EXP(-Fit_Parameters!$L185*'Tabulated f values'!Z$3*'Tabulated f values'!Z$3)+Fit_Parameters!$M185</f>
        <v>25.368434164316891</v>
      </c>
      <c r="AA182" s="5">
        <f>Fit_Parameters!$C185*EXP(-Fit_Parameters!$D185*'Tabulated f values'!AA$3*'Tabulated f values'!AA$3)+Fit_Parameters!$E185*EXP(-Fit_Parameters!$F185*'Tabulated f values'!AA$3*'Tabulated f values'!AA$3)+Fit_Parameters!$G185*EXP(-Fit_Parameters!$H185*'Tabulated f values'!AA$3*'Tabulated f values'!AA$3)+Fit_Parameters!$I185*EXP(-Fit_Parameters!$J185*'Tabulated f values'!AA$3*'Tabulated f values'!AA$3)+Fit_Parameters!$K185*EXP(-Fit_Parameters!$L185*'Tabulated f values'!AA$3*'Tabulated f values'!AA$3)+Fit_Parameters!$M185</f>
        <v>24.285406129046191</v>
      </c>
      <c r="AB182" s="5">
        <f>Fit_Parameters!$C185*EXP(-Fit_Parameters!$D185*'Tabulated f values'!AB$3*'Tabulated f values'!AB$3)+Fit_Parameters!$E185*EXP(-Fit_Parameters!$F185*'Tabulated f values'!AB$3*'Tabulated f values'!AB$3)+Fit_Parameters!$G185*EXP(-Fit_Parameters!$H185*'Tabulated f values'!AB$3*'Tabulated f values'!AB$3)+Fit_Parameters!$I185*EXP(-Fit_Parameters!$J185*'Tabulated f values'!AB$3*'Tabulated f values'!AB$3)+Fit_Parameters!$K185*EXP(-Fit_Parameters!$L185*'Tabulated f values'!AB$3*'Tabulated f values'!AB$3)+Fit_Parameters!$M185</f>
        <v>23.281064998609622</v>
      </c>
      <c r="AC182" s="5">
        <f>Fit_Parameters!$C185*EXP(-Fit_Parameters!$D185*'Tabulated f values'!AC$3*'Tabulated f values'!AC$3)+Fit_Parameters!$E185*EXP(-Fit_Parameters!$F185*'Tabulated f values'!AC$3*'Tabulated f values'!AC$3)+Fit_Parameters!$G185*EXP(-Fit_Parameters!$H185*'Tabulated f values'!AC$3*'Tabulated f values'!AC$3)+Fit_Parameters!$I185*EXP(-Fit_Parameters!$J185*'Tabulated f values'!AC$3*'Tabulated f values'!AC$3)+Fit_Parameters!$K185*EXP(-Fit_Parameters!$L185*'Tabulated f values'!AC$3*'Tabulated f values'!AC$3)+Fit_Parameters!$M185</f>
        <v>22.353106218424909</v>
      </c>
      <c r="AD182" s="5"/>
      <c r="AE182" s="5"/>
      <c r="AF182" s="5"/>
      <c r="AG182" s="5"/>
    </row>
    <row r="183" spans="1:33" x14ac:dyDescent="0.25">
      <c r="A183">
        <f>Fit_Parameters!A186</f>
        <v>80</v>
      </c>
      <c r="B183" t="str">
        <f>Fit_Parameters!B186</f>
        <v>Hg2+</v>
      </c>
      <c r="C183" s="5">
        <f>Fit_Parameters!$C186*EXP(-Fit_Parameters!$D186*'Tabulated f values'!C$3*'Tabulated f values'!C$3)+Fit_Parameters!$E186*EXP(-Fit_Parameters!$F186*'Tabulated f values'!C$3*'Tabulated f values'!C$3)+Fit_Parameters!$G186*EXP(-Fit_Parameters!$H186*'Tabulated f values'!C$3*'Tabulated f values'!C$3)+Fit_Parameters!$I186*EXP(-Fit_Parameters!$J186*'Tabulated f values'!C$3*'Tabulated f values'!C$3)+Fit_Parameters!$K186*EXP(-Fit_Parameters!$L186*'Tabulated f values'!C$3*'Tabulated f values'!C$3)+Fit_Parameters!$M186</f>
        <v>77.993315999999993</v>
      </c>
      <c r="D183" s="5">
        <f>Fit_Parameters!$C186*EXP(-Fit_Parameters!$D186*'Tabulated f values'!D$3*'Tabulated f values'!D$3)+Fit_Parameters!$E186*EXP(-Fit_Parameters!$F186*'Tabulated f values'!D$3*'Tabulated f values'!D$3)+Fit_Parameters!$G186*EXP(-Fit_Parameters!$H186*'Tabulated f values'!D$3*'Tabulated f values'!D$3)+Fit_Parameters!$I186*EXP(-Fit_Parameters!$J186*'Tabulated f values'!D$3*'Tabulated f values'!D$3)+Fit_Parameters!$K186*EXP(-Fit_Parameters!$L186*'Tabulated f values'!D$3*'Tabulated f values'!D$3)+Fit_Parameters!$M186</f>
        <v>77.227027366951859</v>
      </c>
      <c r="E183" s="5">
        <f>Fit_Parameters!$C186*EXP(-Fit_Parameters!$D186*'Tabulated f values'!E$3*'Tabulated f values'!E$3)+Fit_Parameters!$E186*EXP(-Fit_Parameters!$F186*'Tabulated f values'!E$3*'Tabulated f values'!E$3)+Fit_Parameters!$G186*EXP(-Fit_Parameters!$H186*'Tabulated f values'!E$3*'Tabulated f values'!E$3)+Fit_Parameters!$I186*EXP(-Fit_Parameters!$J186*'Tabulated f values'!E$3*'Tabulated f values'!E$3)+Fit_Parameters!$K186*EXP(-Fit_Parameters!$L186*'Tabulated f values'!E$3*'Tabulated f values'!E$3)+Fit_Parameters!$M186</f>
        <v>75.067995451545727</v>
      </c>
      <c r="F183" s="5">
        <f>Fit_Parameters!$C186*EXP(-Fit_Parameters!$D186*'Tabulated f values'!F$3*'Tabulated f values'!F$3)+Fit_Parameters!$E186*EXP(-Fit_Parameters!$F186*'Tabulated f values'!F$3*'Tabulated f values'!F$3)+Fit_Parameters!$G186*EXP(-Fit_Parameters!$H186*'Tabulated f values'!F$3*'Tabulated f values'!F$3)+Fit_Parameters!$I186*EXP(-Fit_Parameters!$J186*'Tabulated f values'!F$3*'Tabulated f values'!F$3)+Fit_Parameters!$K186*EXP(-Fit_Parameters!$L186*'Tabulated f values'!F$3*'Tabulated f values'!F$3)+Fit_Parameters!$M186</f>
        <v>71.878499685917006</v>
      </c>
      <c r="G183" s="5">
        <f>Fit_Parameters!$C186*EXP(-Fit_Parameters!$D186*'Tabulated f values'!G$3*'Tabulated f values'!G$3)+Fit_Parameters!$E186*EXP(-Fit_Parameters!$F186*'Tabulated f values'!G$3*'Tabulated f values'!G$3)+Fit_Parameters!$G186*EXP(-Fit_Parameters!$H186*'Tabulated f values'!G$3*'Tabulated f values'!G$3)+Fit_Parameters!$I186*EXP(-Fit_Parameters!$J186*'Tabulated f values'!G$3*'Tabulated f values'!G$3)+Fit_Parameters!$K186*EXP(-Fit_Parameters!$L186*'Tabulated f values'!G$3*'Tabulated f values'!G$3)+Fit_Parameters!$M186</f>
        <v>68.107392448069191</v>
      </c>
      <c r="H183" s="5">
        <f>Fit_Parameters!$C186*EXP(-Fit_Parameters!$D186*'Tabulated f values'!H$3*'Tabulated f values'!H$3)+Fit_Parameters!$E186*EXP(-Fit_Parameters!$F186*'Tabulated f values'!H$3*'Tabulated f values'!H$3)+Fit_Parameters!$G186*EXP(-Fit_Parameters!$H186*'Tabulated f values'!H$3*'Tabulated f values'!H$3)+Fit_Parameters!$I186*EXP(-Fit_Parameters!$J186*'Tabulated f values'!H$3*'Tabulated f values'!H$3)+Fit_Parameters!$K186*EXP(-Fit_Parameters!$L186*'Tabulated f values'!H$3*'Tabulated f values'!H$3)+Fit_Parameters!$M186</f>
        <v>64.153776312368095</v>
      </c>
      <c r="I183" s="5">
        <f>Fit_Parameters!$C186*EXP(-Fit_Parameters!$D186*'Tabulated f values'!I$3*'Tabulated f values'!I$3)+Fit_Parameters!$E186*EXP(-Fit_Parameters!$F186*'Tabulated f values'!I$3*'Tabulated f values'!I$3)+Fit_Parameters!$G186*EXP(-Fit_Parameters!$H186*'Tabulated f values'!I$3*'Tabulated f values'!I$3)+Fit_Parameters!$I186*EXP(-Fit_Parameters!$J186*'Tabulated f values'!I$3*'Tabulated f values'!I$3)+Fit_Parameters!$K186*EXP(-Fit_Parameters!$L186*'Tabulated f values'!I$3*'Tabulated f values'!I$3)+Fit_Parameters!$M186</f>
        <v>60.291927157414456</v>
      </c>
      <c r="J183" s="5">
        <f>Fit_Parameters!$C186*EXP(-Fit_Parameters!$D186*'Tabulated f values'!J$3*'Tabulated f values'!J$3)+Fit_Parameters!$E186*EXP(-Fit_Parameters!$F186*'Tabulated f values'!J$3*'Tabulated f values'!J$3)+Fit_Parameters!$G186*EXP(-Fit_Parameters!$H186*'Tabulated f values'!J$3*'Tabulated f values'!J$3)+Fit_Parameters!$I186*EXP(-Fit_Parameters!$J186*'Tabulated f values'!J$3*'Tabulated f values'!J$3)+Fit_Parameters!$K186*EXP(-Fit_Parameters!$L186*'Tabulated f values'!J$3*'Tabulated f values'!J$3)+Fit_Parameters!$M186</f>
        <v>56.667574630979878</v>
      </c>
      <c r="K183" s="5">
        <f>Fit_Parameters!$C186*EXP(-Fit_Parameters!$D186*'Tabulated f values'!K$3*'Tabulated f values'!K$3)+Fit_Parameters!$E186*EXP(-Fit_Parameters!$F186*'Tabulated f values'!K$3*'Tabulated f values'!K$3)+Fit_Parameters!$G186*EXP(-Fit_Parameters!$H186*'Tabulated f values'!K$3*'Tabulated f values'!K$3)+Fit_Parameters!$I186*EXP(-Fit_Parameters!$J186*'Tabulated f values'!K$3*'Tabulated f values'!K$3)+Fit_Parameters!$K186*EXP(-Fit_Parameters!$L186*'Tabulated f values'!K$3*'Tabulated f values'!K$3)+Fit_Parameters!$M186</f>
        <v>53.335139312252622</v>
      </c>
      <c r="L183" s="5">
        <f>Fit_Parameters!$C186*EXP(-Fit_Parameters!$D186*'Tabulated f values'!L$3*'Tabulated f values'!L$3)+Fit_Parameters!$E186*EXP(-Fit_Parameters!$F186*'Tabulated f values'!L$3*'Tabulated f values'!L$3)+Fit_Parameters!$G186*EXP(-Fit_Parameters!$H186*'Tabulated f values'!L$3*'Tabulated f values'!L$3)+Fit_Parameters!$I186*EXP(-Fit_Parameters!$J186*'Tabulated f values'!L$3*'Tabulated f values'!L$3)+Fit_Parameters!$K186*EXP(-Fit_Parameters!$L186*'Tabulated f values'!L$3*'Tabulated f values'!L$3)+Fit_Parameters!$M186</f>
        <v>50.299415621829638</v>
      </c>
      <c r="M183" s="5">
        <f>Fit_Parameters!$C186*EXP(-Fit_Parameters!$D186*'Tabulated f values'!M$3*'Tabulated f values'!M$3)+Fit_Parameters!$E186*EXP(-Fit_Parameters!$F186*'Tabulated f values'!M$3*'Tabulated f values'!M$3)+Fit_Parameters!$G186*EXP(-Fit_Parameters!$H186*'Tabulated f values'!M$3*'Tabulated f values'!M$3)+Fit_Parameters!$I186*EXP(-Fit_Parameters!$J186*'Tabulated f values'!M$3*'Tabulated f values'!M$3)+Fit_Parameters!$K186*EXP(-Fit_Parameters!$L186*'Tabulated f values'!M$3*'Tabulated f values'!M$3)+Fit_Parameters!$M186</f>
        <v>47.542774140218661</v>
      </c>
      <c r="N183" s="5">
        <f>Fit_Parameters!$C186*EXP(-Fit_Parameters!$D186*'Tabulated f values'!N$3*'Tabulated f values'!N$3)+Fit_Parameters!$E186*EXP(-Fit_Parameters!$F186*'Tabulated f values'!N$3*'Tabulated f values'!N$3)+Fit_Parameters!$G186*EXP(-Fit_Parameters!$H186*'Tabulated f values'!N$3*'Tabulated f values'!N$3)+Fit_Parameters!$I186*EXP(-Fit_Parameters!$J186*'Tabulated f values'!N$3*'Tabulated f values'!N$3)+Fit_Parameters!$K186*EXP(-Fit_Parameters!$L186*'Tabulated f values'!N$3*'Tabulated f values'!N$3)+Fit_Parameters!$M186</f>
        <v>45.037592294259888</v>
      </c>
      <c r="O183" s="5">
        <f>Fit_Parameters!$C186*EXP(-Fit_Parameters!$D186*'Tabulated f values'!O$3*'Tabulated f values'!O$3)+Fit_Parameters!$E186*EXP(-Fit_Parameters!$F186*'Tabulated f values'!O$3*'Tabulated f values'!O$3)+Fit_Parameters!$G186*EXP(-Fit_Parameters!$H186*'Tabulated f values'!O$3*'Tabulated f values'!O$3)+Fit_Parameters!$I186*EXP(-Fit_Parameters!$J186*'Tabulated f values'!O$3*'Tabulated f values'!O$3)+Fit_Parameters!$K186*EXP(-Fit_Parameters!$L186*'Tabulated f values'!O$3*'Tabulated f values'!O$3)+Fit_Parameters!$M186</f>
        <v>42.751244180397151</v>
      </c>
      <c r="P183" s="5">
        <f>Fit_Parameters!$C186*EXP(-Fit_Parameters!$D186*'Tabulated f values'!P$3*'Tabulated f values'!P$3)+Fit_Parameters!$E186*EXP(-Fit_Parameters!$F186*'Tabulated f values'!P$3*'Tabulated f values'!P$3)+Fit_Parameters!$G186*EXP(-Fit_Parameters!$H186*'Tabulated f values'!P$3*'Tabulated f values'!P$3)+Fit_Parameters!$I186*EXP(-Fit_Parameters!$J186*'Tabulated f values'!P$3*'Tabulated f values'!P$3)+Fit_Parameters!$K186*EXP(-Fit_Parameters!$L186*'Tabulated f values'!P$3*'Tabulated f values'!P$3)+Fit_Parameters!$M186</f>
        <v>40.649436417255345</v>
      </c>
      <c r="Q183" s="5">
        <f>Fit_Parameters!$C186*EXP(-Fit_Parameters!$D186*'Tabulated f values'!Q$3*'Tabulated f values'!Q$3)+Fit_Parameters!$E186*EXP(-Fit_Parameters!$F186*'Tabulated f values'!Q$3*'Tabulated f values'!Q$3)+Fit_Parameters!$G186*EXP(-Fit_Parameters!$H186*'Tabulated f values'!Q$3*'Tabulated f values'!Q$3)+Fit_Parameters!$I186*EXP(-Fit_Parameters!$J186*'Tabulated f values'!Q$3*'Tabulated f values'!Q$3)+Fit_Parameters!$K186*EXP(-Fit_Parameters!$L186*'Tabulated f values'!Q$3*'Tabulated f values'!Q$3)+Fit_Parameters!$M186</f>
        <v>38.699681005362493</v>
      </c>
      <c r="R183" s="5">
        <f>Fit_Parameters!$C186*EXP(-Fit_Parameters!$D186*'Tabulated f values'!R$3*'Tabulated f values'!R$3)+Fit_Parameters!$E186*EXP(-Fit_Parameters!$F186*'Tabulated f values'!R$3*'Tabulated f values'!R$3)+Fit_Parameters!$G186*EXP(-Fit_Parameters!$H186*'Tabulated f values'!R$3*'Tabulated f values'!R$3)+Fit_Parameters!$I186*EXP(-Fit_Parameters!$J186*'Tabulated f values'!R$3*'Tabulated f values'!R$3)+Fit_Parameters!$K186*EXP(-Fit_Parameters!$L186*'Tabulated f values'!R$3*'Tabulated f values'!R$3)+Fit_Parameters!$M186</f>
        <v>36.874349282329881</v>
      </c>
      <c r="S183" s="5">
        <f>Fit_Parameters!$C186*EXP(-Fit_Parameters!$D186*'Tabulated f values'!S$3*'Tabulated f values'!S$3)+Fit_Parameters!$E186*EXP(-Fit_Parameters!$F186*'Tabulated f values'!S$3*'Tabulated f values'!S$3)+Fit_Parameters!$G186*EXP(-Fit_Parameters!$H186*'Tabulated f values'!S$3*'Tabulated f values'!S$3)+Fit_Parameters!$I186*EXP(-Fit_Parameters!$J186*'Tabulated f values'!S$3*'Tabulated f values'!S$3)+Fit_Parameters!$K186*EXP(-Fit_Parameters!$L186*'Tabulated f values'!S$3*'Tabulated f values'!S$3)+Fit_Parameters!$M186</f>
        <v>35.152455954474206</v>
      </c>
      <c r="T183" s="5">
        <f>Fit_Parameters!$C186*EXP(-Fit_Parameters!$D186*'Tabulated f values'!T$3*'Tabulated f values'!T$3)+Fit_Parameters!$E186*EXP(-Fit_Parameters!$F186*'Tabulated f values'!T$3*'Tabulated f values'!T$3)+Fit_Parameters!$G186*EXP(-Fit_Parameters!$H186*'Tabulated f values'!T$3*'Tabulated f values'!T$3)+Fit_Parameters!$I186*EXP(-Fit_Parameters!$J186*'Tabulated f values'!T$3*'Tabulated f values'!T$3)+Fit_Parameters!$K186*EXP(-Fit_Parameters!$L186*'Tabulated f values'!T$3*'Tabulated f values'!T$3)+Fit_Parameters!$M186</f>
        <v>33.519932602105833</v>
      </c>
      <c r="U183" s="5">
        <f>Fit_Parameters!$C186*EXP(-Fit_Parameters!$D186*'Tabulated f values'!U$3*'Tabulated f values'!U$3)+Fit_Parameters!$E186*EXP(-Fit_Parameters!$F186*'Tabulated f values'!U$3*'Tabulated f values'!U$3)+Fit_Parameters!$G186*EXP(-Fit_Parameters!$H186*'Tabulated f values'!U$3*'Tabulated f values'!U$3)+Fit_Parameters!$I186*EXP(-Fit_Parameters!$J186*'Tabulated f values'!U$3*'Tabulated f values'!U$3)+Fit_Parameters!$K186*EXP(-Fit_Parameters!$L186*'Tabulated f values'!U$3*'Tabulated f values'!U$3)+Fit_Parameters!$M186</f>
        <v>31.968723115110144</v>
      </c>
      <c r="V183" s="5">
        <f>Fit_Parameters!$C186*EXP(-Fit_Parameters!$D186*'Tabulated f values'!V$3*'Tabulated f values'!V$3)+Fit_Parameters!$E186*EXP(-Fit_Parameters!$F186*'Tabulated f values'!V$3*'Tabulated f values'!V$3)+Fit_Parameters!$G186*EXP(-Fit_Parameters!$H186*'Tabulated f values'!V$3*'Tabulated f values'!V$3)+Fit_Parameters!$I186*EXP(-Fit_Parameters!$J186*'Tabulated f values'!V$3*'Tabulated f values'!V$3)+Fit_Parameters!$K186*EXP(-Fit_Parameters!$L186*'Tabulated f values'!V$3*'Tabulated f values'!V$3)+Fit_Parameters!$M186</f>
        <v>30.495257760777555</v>
      </c>
      <c r="W183" s="5">
        <f>Fit_Parameters!$C186*EXP(-Fit_Parameters!$D186*'Tabulated f values'!W$3*'Tabulated f values'!W$3)+Fit_Parameters!$E186*EXP(-Fit_Parameters!$F186*'Tabulated f values'!W$3*'Tabulated f values'!W$3)+Fit_Parameters!$G186*EXP(-Fit_Parameters!$H186*'Tabulated f values'!W$3*'Tabulated f values'!W$3)+Fit_Parameters!$I186*EXP(-Fit_Parameters!$J186*'Tabulated f values'!W$3*'Tabulated f values'!W$3)+Fit_Parameters!$K186*EXP(-Fit_Parameters!$L186*'Tabulated f values'!W$3*'Tabulated f values'!W$3)+Fit_Parameters!$M186</f>
        <v>29.098807076762448</v>
      </c>
      <c r="X183" s="5">
        <f>Fit_Parameters!$C186*EXP(-Fit_Parameters!$D186*'Tabulated f values'!X$3*'Tabulated f values'!X$3)+Fit_Parameters!$E186*EXP(-Fit_Parameters!$F186*'Tabulated f values'!X$3*'Tabulated f values'!X$3)+Fit_Parameters!$G186*EXP(-Fit_Parameters!$H186*'Tabulated f values'!X$3*'Tabulated f values'!X$3)+Fit_Parameters!$I186*EXP(-Fit_Parameters!$J186*'Tabulated f values'!X$3*'Tabulated f values'!X$3)+Fit_Parameters!$K186*EXP(-Fit_Parameters!$L186*'Tabulated f values'!X$3*'Tabulated f values'!X$3)+Fit_Parameters!$M186</f>
        <v>27.780041234855418</v>
      </c>
      <c r="Y183" s="5">
        <f>Fit_Parameters!$C186*EXP(-Fit_Parameters!$D186*'Tabulated f values'!Y$3*'Tabulated f values'!Y$3)+Fit_Parameters!$E186*EXP(-Fit_Parameters!$F186*'Tabulated f values'!Y$3*'Tabulated f values'!Y$3)+Fit_Parameters!$G186*EXP(-Fit_Parameters!$H186*'Tabulated f values'!Y$3*'Tabulated f values'!Y$3)+Fit_Parameters!$I186*EXP(-Fit_Parameters!$J186*'Tabulated f values'!Y$3*'Tabulated f values'!Y$3)+Fit_Parameters!$K186*EXP(-Fit_Parameters!$L186*'Tabulated f values'!Y$3*'Tabulated f values'!Y$3)+Fit_Parameters!$M186</f>
        <v>26.539941739869711</v>
      </c>
      <c r="Z183" s="5">
        <f>Fit_Parameters!$C186*EXP(-Fit_Parameters!$D186*'Tabulated f values'!Z$3*'Tabulated f values'!Z$3)+Fit_Parameters!$E186*EXP(-Fit_Parameters!$F186*'Tabulated f values'!Z$3*'Tabulated f values'!Z$3)+Fit_Parameters!$G186*EXP(-Fit_Parameters!$H186*'Tabulated f values'!Z$3*'Tabulated f values'!Z$3)+Fit_Parameters!$I186*EXP(-Fit_Parameters!$J186*'Tabulated f values'!Z$3*'Tabulated f values'!Z$3)+Fit_Parameters!$K186*EXP(-Fit_Parameters!$L186*'Tabulated f values'!Z$3*'Tabulated f values'!Z$3)+Fit_Parameters!$M186</f>
        <v>25.379083167196129</v>
      </c>
      <c r="AA183" s="5">
        <f>Fit_Parameters!$C186*EXP(-Fit_Parameters!$D186*'Tabulated f values'!AA$3*'Tabulated f values'!AA$3)+Fit_Parameters!$E186*EXP(-Fit_Parameters!$F186*'Tabulated f values'!AA$3*'Tabulated f values'!AA$3)+Fit_Parameters!$G186*EXP(-Fit_Parameters!$H186*'Tabulated f values'!AA$3*'Tabulated f values'!AA$3)+Fit_Parameters!$I186*EXP(-Fit_Parameters!$J186*'Tabulated f values'!AA$3*'Tabulated f values'!AA$3)+Fit_Parameters!$K186*EXP(-Fit_Parameters!$L186*'Tabulated f values'!AA$3*'Tabulated f values'!AA$3)+Fit_Parameters!$M186</f>
        <v>24.297231605472273</v>
      </c>
      <c r="AB183" s="5">
        <f>Fit_Parameters!$C186*EXP(-Fit_Parameters!$D186*'Tabulated f values'!AB$3*'Tabulated f values'!AB$3)+Fit_Parameters!$E186*EXP(-Fit_Parameters!$F186*'Tabulated f values'!AB$3*'Tabulated f values'!AB$3)+Fit_Parameters!$G186*EXP(-Fit_Parameters!$H186*'Tabulated f values'!AB$3*'Tabulated f values'!AB$3)+Fit_Parameters!$I186*EXP(-Fit_Parameters!$J186*'Tabulated f values'!AB$3*'Tabulated f values'!AB$3)+Fit_Parameters!$K186*EXP(-Fit_Parameters!$L186*'Tabulated f values'!AB$3*'Tabulated f values'!AB$3)+Fit_Parameters!$M186</f>
        <v>23.293180892328085</v>
      </c>
      <c r="AC183" s="5">
        <f>Fit_Parameters!$C186*EXP(-Fit_Parameters!$D186*'Tabulated f values'!AC$3*'Tabulated f values'!AC$3)+Fit_Parameters!$E186*EXP(-Fit_Parameters!$F186*'Tabulated f values'!AC$3*'Tabulated f values'!AC$3)+Fit_Parameters!$G186*EXP(-Fit_Parameters!$H186*'Tabulated f values'!AC$3*'Tabulated f values'!AC$3)+Fit_Parameters!$I186*EXP(-Fit_Parameters!$J186*'Tabulated f values'!AC$3*'Tabulated f values'!AC$3)+Fit_Parameters!$K186*EXP(-Fit_Parameters!$L186*'Tabulated f values'!AC$3*'Tabulated f values'!AC$3)+Fit_Parameters!$M186</f>
        <v>22.36474967284429</v>
      </c>
      <c r="AD183" s="5"/>
      <c r="AE183" s="5"/>
      <c r="AF183" s="5"/>
      <c r="AG183" s="5"/>
    </row>
    <row r="184" spans="1:33" x14ac:dyDescent="0.25">
      <c r="A184">
        <f>Fit_Parameters!A187</f>
        <v>81</v>
      </c>
      <c r="B184" t="str">
        <f>Fit_Parameters!B187</f>
        <v>Tl</v>
      </c>
      <c r="C184" s="5">
        <f>Fit_Parameters!$C187*EXP(-Fit_Parameters!$D187*'Tabulated f values'!C$3*'Tabulated f values'!C$3)+Fit_Parameters!$E187*EXP(-Fit_Parameters!$F187*'Tabulated f values'!C$3*'Tabulated f values'!C$3)+Fit_Parameters!$G187*EXP(-Fit_Parameters!$H187*'Tabulated f values'!C$3*'Tabulated f values'!C$3)+Fit_Parameters!$I187*EXP(-Fit_Parameters!$J187*'Tabulated f values'!C$3*'Tabulated f values'!C$3)+Fit_Parameters!$K187*EXP(-Fit_Parameters!$L187*'Tabulated f values'!C$3*'Tabulated f values'!C$3)+Fit_Parameters!$M187</f>
        <v>80.996974000000009</v>
      </c>
      <c r="D184" s="5">
        <f>Fit_Parameters!$C187*EXP(-Fit_Parameters!$D187*'Tabulated f values'!D$3*'Tabulated f values'!D$3)+Fit_Parameters!$E187*EXP(-Fit_Parameters!$F187*'Tabulated f values'!D$3*'Tabulated f values'!D$3)+Fit_Parameters!$G187*EXP(-Fit_Parameters!$H187*'Tabulated f values'!D$3*'Tabulated f values'!D$3)+Fit_Parameters!$I187*EXP(-Fit_Parameters!$J187*'Tabulated f values'!D$3*'Tabulated f values'!D$3)+Fit_Parameters!$K187*EXP(-Fit_Parameters!$L187*'Tabulated f values'!D$3*'Tabulated f values'!D$3)+Fit_Parameters!$M187</f>
        <v>79.801098445815569</v>
      </c>
      <c r="E184" s="5">
        <f>Fit_Parameters!$C187*EXP(-Fit_Parameters!$D187*'Tabulated f values'!E$3*'Tabulated f values'!E$3)+Fit_Parameters!$E187*EXP(-Fit_Parameters!$F187*'Tabulated f values'!E$3*'Tabulated f values'!E$3)+Fit_Parameters!$G187*EXP(-Fit_Parameters!$H187*'Tabulated f values'!E$3*'Tabulated f values'!E$3)+Fit_Parameters!$I187*EXP(-Fit_Parameters!$J187*'Tabulated f values'!E$3*'Tabulated f values'!E$3)+Fit_Parameters!$K187*EXP(-Fit_Parameters!$L187*'Tabulated f values'!E$3*'Tabulated f values'!E$3)+Fit_Parameters!$M187</f>
        <v>76.772201150883475</v>
      </c>
      <c r="F184" s="5">
        <f>Fit_Parameters!$C187*EXP(-Fit_Parameters!$D187*'Tabulated f values'!F$3*'Tabulated f values'!F$3)+Fit_Parameters!$E187*EXP(-Fit_Parameters!$F187*'Tabulated f values'!F$3*'Tabulated f values'!F$3)+Fit_Parameters!$G187*EXP(-Fit_Parameters!$H187*'Tabulated f values'!F$3*'Tabulated f values'!F$3)+Fit_Parameters!$I187*EXP(-Fit_Parameters!$J187*'Tabulated f values'!F$3*'Tabulated f values'!F$3)+Fit_Parameters!$K187*EXP(-Fit_Parameters!$L187*'Tabulated f values'!F$3*'Tabulated f values'!F$3)+Fit_Parameters!$M187</f>
        <v>72.910228230354065</v>
      </c>
      <c r="G184" s="5">
        <f>Fit_Parameters!$C187*EXP(-Fit_Parameters!$D187*'Tabulated f values'!G$3*'Tabulated f values'!G$3)+Fit_Parameters!$E187*EXP(-Fit_Parameters!$F187*'Tabulated f values'!G$3*'Tabulated f values'!G$3)+Fit_Parameters!$G187*EXP(-Fit_Parameters!$H187*'Tabulated f values'!G$3*'Tabulated f values'!G$3)+Fit_Parameters!$I187*EXP(-Fit_Parameters!$J187*'Tabulated f values'!G$3*'Tabulated f values'!G$3)+Fit_Parameters!$K187*EXP(-Fit_Parameters!$L187*'Tabulated f values'!G$3*'Tabulated f values'!G$3)+Fit_Parameters!$M187</f>
        <v>68.833946819153127</v>
      </c>
      <c r="H184" s="5">
        <f>Fit_Parameters!$C187*EXP(-Fit_Parameters!$D187*'Tabulated f values'!H$3*'Tabulated f values'!H$3)+Fit_Parameters!$E187*EXP(-Fit_Parameters!$F187*'Tabulated f values'!H$3*'Tabulated f values'!H$3)+Fit_Parameters!$G187*EXP(-Fit_Parameters!$H187*'Tabulated f values'!H$3*'Tabulated f values'!H$3)+Fit_Parameters!$I187*EXP(-Fit_Parameters!$J187*'Tabulated f values'!H$3*'Tabulated f values'!H$3)+Fit_Parameters!$K187*EXP(-Fit_Parameters!$L187*'Tabulated f values'!H$3*'Tabulated f values'!H$3)+Fit_Parameters!$M187</f>
        <v>64.806533369409976</v>
      </c>
      <c r="I184" s="5">
        <f>Fit_Parameters!$C187*EXP(-Fit_Parameters!$D187*'Tabulated f values'!I$3*'Tabulated f values'!I$3)+Fit_Parameters!$E187*EXP(-Fit_Parameters!$F187*'Tabulated f values'!I$3*'Tabulated f values'!I$3)+Fit_Parameters!$G187*EXP(-Fit_Parameters!$H187*'Tabulated f values'!I$3*'Tabulated f values'!I$3)+Fit_Parameters!$I187*EXP(-Fit_Parameters!$J187*'Tabulated f values'!I$3*'Tabulated f values'!I$3)+Fit_Parameters!$K187*EXP(-Fit_Parameters!$L187*'Tabulated f values'!I$3*'Tabulated f values'!I$3)+Fit_Parameters!$M187</f>
        <v>60.966230263306436</v>
      </c>
      <c r="J184" s="5">
        <f>Fit_Parameters!$C187*EXP(-Fit_Parameters!$D187*'Tabulated f values'!J$3*'Tabulated f values'!J$3)+Fit_Parameters!$E187*EXP(-Fit_Parameters!$F187*'Tabulated f values'!J$3*'Tabulated f values'!J$3)+Fit_Parameters!$G187*EXP(-Fit_Parameters!$H187*'Tabulated f values'!J$3*'Tabulated f values'!J$3)+Fit_Parameters!$I187*EXP(-Fit_Parameters!$J187*'Tabulated f values'!J$3*'Tabulated f values'!J$3)+Fit_Parameters!$K187*EXP(-Fit_Parameters!$L187*'Tabulated f values'!J$3*'Tabulated f values'!J$3)+Fit_Parameters!$M187</f>
        <v>57.383099949599661</v>
      </c>
      <c r="K184" s="5">
        <f>Fit_Parameters!$C187*EXP(-Fit_Parameters!$D187*'Tabulated f values'!K$3*'Tabulated f values'!K$3)+Fit_Parameters!$E187*EXP(-Fit_Parameters!$F187*'Tabulated f values'!K$3*'Tabulated f values'!K$3)+Fit_Parameters!$G187*EXP(-Fit_Parameters!$H187*'Tabulated f values'!K$3*'Tabulated f values'!K$3)+Fit_Parameters!$I187*EXP(-Fit_Parameters!$J187*'Tabulated f values'!K$3*'Tabulated f values'!K$3)+Fit_Parameters!$K187*EXP(-Fit_Parameters!$L187*'Tabulated f values'!K$3*'Tabulated f values'!K$3)+Fit_Parameters!$M187</f>
        <v>54.076378162142639</v>
      </c>
      <c r="L184" s="5">
        <f>Fit_Parameters!$C187*EXP(-Fit_Parameters!$D187*'Tabulated f values'!L$3*'Tabulated f values'!L$3)+Fit_Parameters!$E187*EXP(-Fit_Parameters!$F187*'Tabulated f values'!L$3*'Tabulated f values'!L$3)+Fit_Parameters!$G187*EXP(-Fit_Parameters!$H187*'Tabulated f values'!L$3*'Tabulated f values'!L$3)+Fit_Parameters!$I187*EXP(-Fit_Parameters!$J187*'Tabulated f values'!L$3*'Tabulated f values'!L$3)+Fit_Parameters!$K187*EXP(-Fit_Parameters!$L187*'Tabulated f values'!L$3*'Tabulated f values'!L$3)+Fit_Parameters!$M187</f>
        <v>51.042625138216899</v>
      </c>
      <c r="M184" s="5">
        <f>Fit_Parameters!$C187*EXP(-Fit_Parameters!$D187*'Tabulated f values'!M$3*'Tabulated f values'!M$3)+Fit_Parameters!$E187*EXP(-Fit_Parameters!$F187*'Tabulated f values'!M$3*'Tabulated f values'!M$3)+Fit_Parameters!$G187*EXP(-Fit_Parameters!$H187*'Tabulated f values'!M$3*'Tabulated f values'!M$3)+Fit_Parameters!$I187*EXP(-Fit_Parameters!$J187*'Tabulated f values'!M$3*'Tabulated f values'!M$3)+Fit_Parameters!$K187*EXP(-Fit_Parameters!$L187*'Tabulated f values'!M$3*'Tabulated f values'!M$3)+Fit_Parameters!$M187</f>
        <v>48.270672101128746</v>
      </c>
      <c r="N184" s="5">
        <f>Fit_Parameters!$C187*EXP(-Fit_Parameters!$D187*'Tabulated f values'!N$3*'Tabulated f values'!N$3)+Fit_Parameters!$E187*EXP(-Fit_Parameters!$F187*'Tabulated f values'!N$3*'Tabulated f values'!N$3)+Fit_Parameters!$G187*EXP(-Fit_Parameters!$H187*'Tabulated f values'!N$3*'Tabulated f values'!N$3)+Fit_Parameters!$I187*EXP(-Fit_Parameters!$J187*'Tabulated f values'!N$3*'Tabulated f values'!N$3)+Fit_Parameters!$K187*EXP(-Fit_Parameters!$L187*'Tabulated f values'!N$3*'Tabulated f values'!N$3)+Fit_Parameters!$M187</f>
        <v>45.742839941051663</v>
      </c>
      <c r="O184" s="5">
        <f>Fit_Parameters!$C187*EXP(-Fit_Parameters!$D187*'Tabulated f values'!O$3*'Tabulated f values'!O$3)+Fit_Parameters!$E187*EXP(-Fit_Parameters!$F187*'Tabulated f values'!O$3*'Tabulated f values'!O$3)+Fit_Parameters!$G187*EXP(-Fit_Parameters!$H187*'Tabulated f values'!O$3*'Tabulated f values'!O$3)+Fit_Parameters!$I187*EXP(-Fit_Parameters!$J187*'Tabulated f values'!O$3*'Tabulated f values'!O$3)+Fit_Parameters!$K187*EXP(-Fit_Parameters!$L187*'Tabulated f values'!O$3*'Tabulated f values'!O$3)+Fit_Parameters!$M187</f>
        <v>43.43385867443731</v>
      </c>
      <c r="P184" s="5">
        <f>Fit_Parameters!$C187*EXP(-Fit_Parameters!$D187*'Tabulated f values'!P$3*'Tabulated f values'!P$3)+Fit_Parameters!$E187*EXP(-Fit_Parameters!$F187*'Tabulated f values'!P$3*'Tabulated f values'!P$3)+Fit_Parameters!$G187*EXP(-Fit_Parameters!$H187*'Tabulated f values'!P$3*'Tabulated f values'!P$3)+Fit_Parameters!$I187*EXP(-Fit_Parameters!$J187*'Tabulated f values'!P$3*'Tabulated f values'!P$3)+Fit_Parameters!$K187*EXP(-Fit_Parameters!$L187*'Tabulated f values'!P$3*'Tabulated f values'!P$3)+Fit_Parameters!$M187</f>
        <v>41.312944885541583</v>
      </c>
      <c r="Q184" s="5">
        <f>Fit_Parameters!$C187*EXP(-Fit_Parameters!$D187*'Tabulated f values'!Q$3*'Tabulated f values'!Q$3)+Fit_Parameters!$E187*EXP(-Fit_Parameters!$F187*'Tabulated f values'!Q$3*'Tabulated f values'!Q$3)+Fit_Parameters!$G187*EXP(-Fit_Parameters!$H187*'Tabulated f values'!Q$3*'Tabulated f values'!Q$3)+Fit_Parameters!$I187*EXP(-Fit_Parameters!$J187*'Tabulated f values'!Q$3*'Tabulated f values'!Q$3)+Fit_Parameters!$K187*EXP(-Fit_Parameters!$L187*'Tabulated f values'!Q$3*'Tabulated f values'!Q$3)+Fit_Parameters!$M187</f>
        <v>39.348254191111153</v>
      </c>
      <c r="R184" s="5">
        <f>Fit_Parameters!$C187*EXP(-Fit_Parameters!$D187*'Tabulated f values'!R$3*'Tabulated f values'!R$3)+Fit_Parameters!$E187*EXP(-Fit_Parameters!$F187*'Tabulated f values'!R$3*'Tabulated f values'!R$3)+Fit_Parameters!$G187*EXP(-Fit_Parameters!$H187*'Tabulated f values'!R$3*'Tabulated f values'!R$3)+Fit_Parameters!$I187*EXP(-Fit_Parameters!$J187*'Tabulated f values'!R$3*'Tabulated f values'!R$3)+Fit_Parameters!$K187*EXP(-Fit_Parameters!$L187*'Tabulated f values'!R$3*'Tabulated f values'!R$3)+Fit_Parameters!$M187</f>
        <v>37.511248980285906</v>
      </c>
      <c r="S184" s="5">
        <f>Fit_Parameters!$C187*EXP(-Fit_Parameters!$D187*'Tabulated f values'!S$3*'Tabulated f values'!S$3)+Fit_Parameters!$E187*EXP(-Fit_Parameters!$F187*'Tabulated f values'!S$3*'Tabulated f values'!S$3)+Fit_Parameters!$G187*EXP(-Fit_Parameters!$H187*'Tabulated f values'!S$3*'Tabulated f values'!S$3)+Fit_Parameters!$I187*EXP(-Fit_Parameters!$J187*'Tabulated f values'!S$3*'Tabulated f values'!S$3)+Fit_Parameters!$K187*EXP(-Fit_Parameters!$L187*'Tabulated f values'!S$3*'Tabulated f values'!S$3)+Fit_Parameters!$M187</f>
        <v>35.779438817575773</v>
      </c>
      <c r="T184" s="5">
        <f>Fit_Parameters!$C187*EXP(-Fit_Parameters!$D187*'Tabulated f values'!T$3*'Tabulated f values'!T$3)+Fit_Parameters!$E187*EXP(-Fit_Parameters!$F187*'Tabulated f values'!T$3*'Tabulated f values'!T$3)+Fit_Parameters!$G187*EXP(-Fit_Parameters!$H187*'Tabulated f values'!T$3*'Tabulated f values'!T$3)+Fit_Parameters!$I187*EXP(-Fit_Parameters!$J187*'Tabulated f values'!T$3*'Tabulated f values'!T$3)+Fit_Parameters!$K187*EXP(-Fit_Parameters!$L187*'Tabulated f values'!T$3*'Tabulated f values'!T$3)+Fit_Parameters!$M187</f>
        <v>34.137214660419822</v>
      </c>
      <c r="U184" s="5">
        <f>Fit_Parameters!$C187*EXP(-Fit_Parameters!$D187*'Tabulated f values'!U$3*'Tabulated f values'!U$3)+Fit_Parameters!$E187*EXP(-Fit_Parameters!$F187*'Tabulated f values'!U$3*'Tabulated f values'!U$3)+Fit_Parameters!$G187*EXP(-Fit_Parameters!$H187*'Tabulated f values'!U$3*'Tabulated f values'!U$3)+Fit_Parameters!$I187*EXP(-Fit_Parameters!$J187*'Tabulated f values'!U$3*'Tabulated f values'!U$3)+Fit_Parameters!$K187*EXP(-Fit_Parameters!$L187*'Tabulated f values'!U$3*'Tabulated f values'!U$3)+Fit_Parameters!$M187</f>
        <v>32.575233115909278</v>
      </c>
      <c r="V184" s="5">
        <f>Fit_Parameters!$C187*EXP(-Fit_Parameters!$D187*'Tabulated f values'!V$3*'Tabulated f values'!V$3)+Fit_Parameters!$E187*EXP(-Fit_Parameters!$F187*'Tabulated f values'!V$3*'Tabulated f values'!V$3)+Fit_Parameters!$G187*EXP(-Fit_Parameters!$H187*'Tabulated f values'!V$3*'Tabulated f values'!V$3)+Fit_Parameters!$I187*EXP(-Fit_Parameters!$J187*'Tabulated f values'!V$3*'Tabulated f values'!V$3)+Fit_Parameters!$K187*EXP(-Fit_Parameters!$L187*'Tabulated f values'!V$3*'Tabulated f values'!V$3)+Fit_Parameters!$M187</f>
        <v>31.089011187642413</v>
      </c>
      <c r="W184" s="5">
        <f>Fit_Parameters!$C187*EXP(-Fit_Parameters!$D187*'Tabulated f values'!W$3*'Tabulated f values'!W$3)+Fit_Parameters!$E187*EXP(-Fit_Parameters!$F187*'Tabulated f values'!W$3*'Tabulated f values'!W$3)+Fit_Parameters!$G187*EXP(-Fit_Parameters!$H187*'Tabulated f values'!W$3*'Tabulated f values'!W$3)+Fit_Parameters!$I187*EXP(-Fit_Parameters!$J187*'Tabulated f values'!W$3*'Tabulated f values'!W$3)+Fit_Parameters!$K187*EXP(-Fit_Parameters!$L187*'Tabulated f values'!W$3*'Tabulated f values'!W$3)+Fit_Parameters!$M187</f>
        <v>29.677298027774349</v>
      </c>
      <c r="X184" s="5">
        <f>Fit_Parameters!$C187*EXP(-Fit_Parameters!$D187*'Tabulated f values'!X$3*'Tabulated f values'!X$3)+Fit_Parameters!$E187*EXP(-Fit_Parameters!$F187*'Tabulated f values'!X$3*'Tabulated f values'!X$3)+Fit_Parameters!$G187*EXP(-Fit_Parameters!$H187*'Tabulated f values'!X$3*'Tabulated f values'!X$3)+Fit_Parameters!$I187*EXP(-Fit_Parameters!$J187*'Tabulated f values'!X$3*'Tabulated f values'!X$3)+Fit_Parameters!$K187*EXP(-Fit_Parameters!$L187*'Tabulated f values'!X$3*'Tabulated f values'!X$3)+Fit_Parameters!$M187</f>
        <v>28.340592666593096</v>
      </c>
      <c r="Y184" s="5">
        <f>Fit_Parameters!$C187*EXP(-Fit_Parameters!$D187*'Tabulated f values'!Y$3*'Tabulated f values'!Y$3)+Fit_Parameters!$E187*EXP(-Fit_Parameters!$F187*'Tabulated f values'!Y$3*'Tabulated f values'!Y$3)+Fit_Parameters!$G187*EXP(-Fit_Parameters!$H187*'Tabulated f values'!Y$3*'Tabulated f values'!Y$3)+Fit_Parameters!$I187*EXP(-Fit_Parameters!$J187*'Tabulated f values'!Y$3*'Tabulated f values'!Y$3)+Fit_Parameters!$K187*EXP(-Fit_Parameters!$L187*'Tabulated f values'!Y$3*'Tabulated f values'!Y$3)+Fit_Parameters!$M187</f>
        <v>27.079985662619983</v>
      </c>
      <c r="Z184" s="5">
        <f>Fit_Parameters!$C187*EXP(-Fit_Parameters!$D187*'Tabulated f values'!Z$3*'Tabulated f values'!Z$3)+Fit_Parameters!$E187*EXP(-Fit_Parameters!$F187*'Tabulated f values'!Z$3*'Tabulated f values'!Z$3)+Fit_Parameters!$G187*EXP(-Fit_Parameters!$H187*'Tabulated f values'!Z$3*'Tabulated f values'!Z$3)+Fit_Parameters!$I187*EXP(-Fit_Parameters!$J187*'Tabulated f values'!Z$3*'Tabulated f values'!Z$3)+Fit_Parameters!$K187*EXP(-Fit_Parameters!$L187*'Tabulated f values'!Z$3*'Tabulated f values'!Z$3)+Fit_Parameters!$M187</f>
        <v>25.896363791170792</v>
      </c>
      <c r="AA184" s="5">
        <f>Fit_Parameters!$C187*EXP(-Fit_Parameters!$D187*'Tabulated f values'!AA$3*'Tabulated f values'!AA$3)+Fit_Parameters!$E187*EXP(-Fit_Parameters!$F187*'Tabulated f values'!AA$3*'Tabulated f values'!AA$3)+Fit_Parameters!$G187*EXP(-Fit_Parameters!$H187*'Tabulated f values'!AA$3*'Tabulated f values'!AA$3)+Fit_Parameters!$I187*EXP(-Fit_Parameters!$J187*'Tabulated f values'!AA$3*'Tabulated f values'!AA$3)+Fit_Parameters!$K187*EXP(-Fit_Parameters!$L187*'Tabulated f values'!AA$3*'Tabulated f values'!AA$3)+Fit_Parameters!$M187</f>
        <v>24.789937208796147</v>
      </c>
      <c r="AB184" s="5">
        <f>Fit_Parameters!$C187*EXP(-Fit_Parameters!$D187*'Tabulated f values'!AB$3*'Tabulated f values'!AB$3)+Fit_Parameters!$E187*EXP(-Fit_Parameters!$F187*'Tabulated f values'!AB$3*'Tabulated f values'!AB$3)+Fit_Parameters!$G187*EXP(-Fit_Parameters!$H187*'Tabulated f values'!AB$3*'Tabulated f values'!AB$3)+Fit_Parameters!$I187*EXP(-Fit_Parameters!$J187*'Tabulated f values'!AB$3*'Tabulated f values'!AB$3)+Fit_Parameters!$K187*EXP(-Fit_Parameters!$L187*'Tabulated f values'!AB$3*'Tabulated f values'!AB$3)+Fit_Parameters!$M187</f>
        <v>23.760016060909827</v>
      </c>
      <c r="AC184" s="5">
        <f>Fit_Parameters!$C187*EXP(-Fit_Parameters!$D187*'Tabulated f values'!AC$3*'Tabulated f values'!AC$3)+Fit_Parameters!$E187*EXP(-Fit_Parameters!$F187*'Tabulated f values'!AC$3*'Tabulated f values'!AC$3)+Fit_Parameters!$G187*EXP(-Fit_Parameters!$H187*'Tabulated f values'!AC$3*'Tabulated f values'!AC$3)+Fit_Parameters!$I187*EXP(-Fit_Parameters!$J187*'Tabulated f values'!AC$3*'Tabulated f values'!AC$3)+Fit_Parameters!$K187*EXP(-Fit_Parameters!$L187*'Tabulated f values'!AC$3*'Tabulated f values'!AC$3)+Fit_Parameters!$M187</f>
        <v>22.804960868482446</v>
      </c>
      <c r="AD184" s="5"/>
      <c r="AE184" s="5"/>
      <c r="AF184" s="5"/>
      <c r="AG184" s="5"/>
    </row>
    <row r="185" spans="1:33" x14ac:dyDescent="0.25">
      <c r="A185">
        <f>Fit_Parameters!A188</f>
        <v>81</v>
      </c>
      <c r="B185" t="str">
        <f>Fit_Parameters!B188</f>
        <v>Tl1+</v>
      </c>
      <c r="C185" s="5">
        <f>Fit_Parameters!$C188*EXP(-Fit_Parameters!$D188*'Tabulated f values'!C$3*'Tabulated f values'!C$3)+Fit_Parameters!$E188*EXP(-Fit_Parameters!$F188*'Tabulated f values'!C$3*'Tabulated f values'!C$3)+Fit_Parameters!$G188*EXP(-Fit_Parameters!$H188*'Tabulated f values'!C$3*'Tabulated f values'!C$3)+Fit_Parameters!$I188*EXP(-Fit_Parameters!$J188*'Tabulated f values'!C$3*'Tabulated f values'!C$3)+Fit_Parameters!$K188*EXP(-Fit_Parameters!$L188*'Tabulated f values'!C$3*'Tabulated f values'!C$3)+Fit_Parameters!$M188</f>
        <v>80.000081999999992</v>
      </c>
      <c r="D185" s="5">
        <f>Fit_Parameters!$C188*EXP(-Fit_Parameters!$D188*'Tabulated f values'!D$3*'Tabulated f values'!D$3)+Fit_Parameters!$E188*EXP(-Fit_Parameters!$F188*'Tabulated f values'!D$3*'Tabulated f values'!D$3)+Fit_Parameters!$G188*EXP(-Fit_Parameters!$H188*'Tabulated f values'!D$3*'Tabulated f values'!D$3)+Fit_Parameters!$I188*EXP(-Fit_Parameters!$J188*'Tabulated f values'!D$3*'Tabulated f values'!D$3)+Fit_Parameters!$K188*EXP(-Fit_Parameters!$L188*'Tabulated f values'!D$3*'Tabulated f values'!D$3)+Fit_Parameters!$M188</f>
        <v>79.052098955790726</v>
      </c>
      <c r="E185" s="5">
        <f>Fit_Parameters!$C188*EXP(-Fit_Parameters!$D188*'Tabulated f values'!E$3*'Tabulated f values'!E$3)+Fit_Parameters!$E188*EXP(-Fit_Parameters!$F188*'Tabulated f values'!E$3*'Tabulated f values'!E$3)+Fit_Parameters!$G188*EXP(-Fit_Parameters!$H188*'Tabulated f values'!E$3*'Tabulated f values'!E$3)+Fit_Parameters!$I188*EXP(-Fit_Parameters!$J188*'Tabulated f values'!E$3*'Tabulated f values'!E$3)+Fit_Parameters!$K188*EXP(-Fit_Parameters!$L188*'Tabulated f values'!E$3*'Tabulated f values'!E$3)+Fit_Parameters!$M188</f>
        <v>76.473648177947808</v>
      </c>
      <c r="F185" s="5">
        <f>Fit_Parameters!$C188*EXP(-Fit_Parameters!$D188*'Tabulated f values'!F$3*'Tabulated f values'!F$3)+Fit_Parameters!$E188*EXP(-Fit_Parameters!$F188*'Tabulated f values'!F$3*'Tabulated f values'!F$3)+Fit_Parameters!$G188*EXP(-Fit_Parameters!$H188*'Tabulated f values'!F$3*'Tabulated f values'!F$3)+Fit_Parameters!$I188*EXP(-Fit_Parameters!$J188*'Tabulated f values'!F$3*'Tabulated f values'!F$3)+Fit_Parameters!$K188*EXP(-Fit_Parameters!$L188*'Tabulated f values'!F$3*'Tabulated f values'!F$3)+Fit_Parameters!$M188</f>
        <v>72.872472629850719</v>
      </c>
      <c r="G185" s="5">
        <f>Fit_Parameters!$C188*EXP(-Fit_Parameters!$D188*'Tabulated f values'!G$3*'Tabulated f values'!G$3)+Fit_Parameters!$E188*EXP(-Fit_Parameters!$F188*'Tabulated f values'!G$3*'Tabulated f values'!G$3)+Fit_Parameters!$G188*EXP(-Fit_Parameters!$H188*'Tabulated f values'!G$3*'Tabulated f values'!G$3)+Fit_Parameters!$I188*EXP(-Fit_Parameters!$J188*'Tabulated f values'!G$3*'Tabulated f values'!G$3)+Fit_Parameters!$K188*EXP(-Fit_Parameters!$L188*'Tabulated f values'!G$3*'Tabulated f values'!G$3)+Fit_Parameters!$M188</f>
        <v>68.847318680706735</v>
      </c>
      <c r="H185" s="5">
        <f>Fit_Parameters!$C188*EXP(-Fit_Parameters!$D188*'Tabulated f values'!H$3*'Tabulated f values'!H$3)+Fit_Parameters!$E188*EXP(-Fit_Parameters!$F188*'Tabulated f values'!H$3*'Tabulated f values'!H$3)+Fit_Parameters!$G188*EXP(-Fit_Parameters!$H188*'Tabulated f values'!H$3*'Tabulated f values'!H$3)+Fit_Parameters!$I188*EXP(-Fit_Parameters!$J188*'Tabulated f values'!H$3*'Tabulated f values'!H$3)+Fit_Parameters!$K188*EXP(-Fit_Parameters!$L188*'Tabulated f values'!H$3*'Tabulated f values'!H$3)+Fit_Parameters!$M188</f>
        <v>64.797026049372661</v>
      </c>
      <c r="I185" s="5">
        <f>Fit_Parameters!$C188*EXP(-Fit_Parameters!$D188*'Tabulated f values'!I$3*'Tabulated f values'!I$3)+Fit_Parameters!$E188*EXP(-Fit_Parameters!$F188*'Tabulated f values'!I$3*'Tabulated f values'!I$3)+Fit_Parameters!$G188*EXP(-Fit_Parameters!$H188*'Tabulated f values'!I$3*'Tabulated f values'!I$3)+Fit_Parameters!$I188*EXP(-Fit_Parameters!$J188*'Tabulated f values'!I$3*'Tabulated f values'!I$3)+Fit_Parameters!$K188*EXP(-Fit_Parameters!$L188*'Tabulated f values'!I$3*'Tabulated f values'!I$3)+Fit_Parameters!$M188</f>
        <v>60.929828067191366</v>
      </c>
      <c r="J185" s="5">
        <f>Fit_Parameters!$C188*EXP(-Fit_Parameters!$D188*'Tabulated f values'!J$3*'Tabulated f values'!J$3)+Fit_Parameters!$E188*EXP(-Fit_Parameters!$F188*'Tabulated f values'!J$3*'Tabulated f values'!J$3)+Fit_Parameters!$G188*EXP(-Fit_Parameters!$H188*'Tabulated f values'!J$3*'Tabulated f values'!J$3)+Fit_Parameters!$I188*EXP(-Fit_Parameters!$J188*'Tabulated f values'!J$3*'Tabulated f values'!J$3)+Fit_Parameters!$K188*EXP(-Fit_Parameters!$L188*'Tabulated f values'!J$3*'Tabulated f values'!J$3)+Fit_Parameters!$M188</f>
        <v>57.334480054287013</v>
      </c>
      <c r="K185" s="5">
        <f>Fit_Parameters!$C188*EXP(-Fit_Parameters!$D188*'Tabulated f values'!K$3*'Tabulated f values'!K$3)+Fit_Parameters!$E188*EXP(-Fit_Parameters!$F188*'Tabulated f values'!K$3*'Tabulated f values'!K$3)+Fit_Parameters!$G188*EXP(-Fit_Parameters!$H188*'Tabulated f values'!K$3*'Tabulated f values'!K$3)+Fit_Parameters!$I188*EXP(-Fit_Parameters!$J188*'Tabulated f values'!K$3*'Tabulated f values'!K$3)+Fit_Parameters!$K188*EXP(-Fit_Parameters!$L188*'Tabulated f values'!K$3*'Tabulated f values'!K$3)+Fit_Parameters!$M188</f>
        <v>54.033523761521074</v>
      </c>
      <c r="L185" s="5">
        <f>Fit_Parameters!$C188*EXP(-Fit_Parameters!$D188*'Tabulated f values'!L$3*'Tabulated f values'!L$3)+Fit_Parameters!$E188*EXP(-Fit_Parameters!$F188*'Tabulated f values'!L$3*'Tabulated f values'!L$3)+Fit_Parameters!$G188*EXP(-Fit_Parameters!$H188*'Tabulated f values'!L$3*'Tabulated f values'!L$3)+Fit_Parameters!$I188*EXP(-Fit_Parameters!$J188*'Tabulated f values'!L$3*'Tabulated f values'!L$3)+Fit_Parameters!$K188*EXP(-Fit_Parameters!$L188*'Tabulated f values'!L$3*'Tabulated f values'!L$3)+Fit_Parameters!$M188</f>
        <v>51.016327174654592</v>
      </c>
      <c r="M185" s="5">
        <f>Fit_Parameters!$C188*EXP(-Fit_Parameters!$D188*'Tabulated f values'!M$3*'Tabulated f values'!M$3)+Fit_Parameters!$E188*EXP(-Fit_Parameters!$F188*'Tabulated f values'!M$3*'Tabulated f values'!M$3)+Fit_Parameters!$G188*EXP(-Fit_Parameters!$H188*'Tabulated f values'!M$3*'Tabulated f values'!M$3)+Fit_Parameters!$I188*EXP(-Fit_Parameters!$J188*'Tabulated f values'!M$3*'Tabulated f values'!M$3)+Fit_Parameters!$K188*EXP(-Fit_Parameters!$L188*'Tabulated f values'!M$3*'Tabulated f values'!M$3)+Fit_Parameters!$M188</f>
        <v>48.259689353527975</v>
      </c>
      <c r="N185" s="5">
        <f>Fit_Parameters!$C188*EXP(-Fit_Parameters!$D188*'Tabulated f values'!N$3*'Tabulated f values'!N$3)+Fit_Parameters!$E188*EXP(-Fit_Parameters!$F188*'Tabulated f values'!N$3*'Tabulated f values'!N$3)+Fit_Parameters!$G188*EXP(-Fit_Parameters!$H188*'Tabulated f values'!N$3*'Tabulated f values'!N$3)+Fit_Parameters!$I188*EXP(-Fit_Parameters!$J188*'Tabulated f values'!N$3*'Tabulated f values'!N$3)+Fit_Parameters!$K188*EXP(-Fit_Parameters!$L188*'Tabulated f values'!N$3*'Tabulated f values'!N$3)+Fit_Parameters!$M188</f>
        <v>45.737599108230171</v>
      </c>
      <c r="O185" s="5">
        <f>Fit_Parameters!$C188*EXP(-Fit_Parameters!$D188*'Tabulated f values'!O$3*'Tabulated f values'!O$3)+Fit_Parameters!$E188*EXP(-Fit_Parameters!$F188*'Tabulated f values'!O$3*'Tabulated f values'!O$3)+Fit_Parameters!$G188*EXP(-Fit_Parameters!$H188*'Tabulated f values'!O$3*'Tabulated f values'!O$3)+Fit_Parameters!$I188*EXP(-Fit_Parameters!$J188*'Tabulated f values'!O$3*'Tabulated f values'!O$3)+Fit_Parameters!$K188*EXP(-Fit_Parameters!$L188*'Tabulated f values'!O$3*'Tabulated f values'!O$3)+Fit_Parameters!$M188</f>
        <v>43.423614167096765</v>
      </c>
      <c r="P185" s="5">
        <f>Fit_Parameters!$C188*EXP(-Fit_Parameters!$D188*'Tabulated f values'!P$3*'Tabulated f values'!P$3)+Fit_Parameters!$E188*EXP(-Fit_Parameters!$F188*'Tabulated f values'!P$3*'Tabulated f values'!P$3)+Fit_Parameters!$G188*EXP(-Fit_Parameters!$H188*'Tabulated f values'!P$3*'Tabulated f values'!P$3)+Fit_Parameters!$I188*EXP(-Fit_Parameters!$J188*'Tabulated f values'!P$3*'Tabulated f values'!P$3)+Fit_Parameters!$K188*EXP(-Fit_Parameters!$L188*'Tabulated f values'!P$3*'Tabulated f values'!P$3)+Fit_Parameters!$M188</f>
        <v>41.290966586711171</v>
      </c>
      <c r="Q185" s="5">
        <f>Fit_Parameters!$C188*EXP(-Fit_Parameters!$D188*'Tabulated f values'!Q$3*'Tabulated f values'!Q$3)+Fit_Parameters!$E188*EXP(-Fit_Parameters!$F188*'Tabulated f values'!Q$3*'Tabulated f values'!Q$3)+Fit_Parameters!$G188*EXP(-Fit_Parameters!$H188*'Tabulated f values'!Q$3*'Tabulated f values'!Q$3)+Fit_Parameters!$I188*EXP(-Fit_Parameters!$J188*'Tabulated f values'!Q$3*'Tabulated f values'!Q$3)+Fit_Parameters!$K188*EXP(-Fit_Parameters!$L188*'Tabulated f values'!Q$3*'Tabulated f values'!Q$3)+Fit_Parameters!$M188</f>
        <v>39.313351459696939</v>
      </c>
      <c r="R185" s="5">
        <f>Fit_Parameters!$C188*EXP(-Fit_Parameters!$D188*'Tabulated f values'!R$3*'Tabulated f values'!R$3)+Fit_Parameters!$E188*EXP(-Fit_Parameters!$F188*'Tabulated f values'!R$3*'Tabulated f values'!R$3)+Fit_Parameters!$G188*EXP(-Fit_Parameters!$H188*'Tabulated f values'!R$3*'Tabulated f values'!R$3)+Fit_Parameters!$I188*EXP(-Fit_Parameters!$J188*'Tabulated f values'!R$3*'Tabulated f values'!R$3)+Fit_Parameters!$K188*EXP(-Fit_Parameters!$L188*'Tabulated f values'!R$3*'Tabulated f values'!R$3)+Fit_Parameters!$M188</f>
        <v>37.466644577185349</v>
      </c>
      <c r="S185" s="5">
        <f>Fit_Parameters!$C188*EXP(-Fit_Parameters!$D188*'Tabulated f values'!S$3*'Tabulated f values'!S$3)+Fit_Parameters!$E188*EXP(-Fit_Parameters!$F188*'Tabulated f values'!S$3*'Tabulated f values'!S$3)+Fit_Parameters!$G188*EXP(-Fit_Parameters!$H188*'Tabulated f values'!S$3*'Tabulated f values'!S$3)+Fit_Parameters!$I188*EXP(-Fit_Parameters!$J188*'Tabulated f values'!S$3*'Tabulated f values'!S$3)+Fit_Parameters!$K188*EXP(-Fit_Parameters!$L188*'Tabulated f values'!S$3*'Tabulated f values'!S$3)+Fit_Parameters!$M188</f>
        <v>35.730638870061441</v>
      </c>
      <c r="T185" s="5">
        <f>Fit_Parameters!$C188*EXP(-Fit_Parameters!$D188*'Tabulated f values'!T$3*'Tabulated f values'!T$3)+Fit_Parameters!$E188*EXP(-Fit_Parameters!$F188*'Tabulated f values'!T$3*'Tabulated f values'!T$3)+Fit_Parameters!$G188*EXP(-Fit_Parameters!$H188*'Tabulated f values'!T$3*'Tabulated f values'!T$3)+Fit_Parameters!$I188*EXP(-Fit_Parameters!$J188*'Tabulated f values'!T$3*'Tabulated f values'!T$3)+Fit_Parameters!$K188*EXP(-Fit_Parameters!$L188*'Tabulated f values'!T$3*'Tabulated f values'!T$3)+Fit_Parameters!$M188</f>
        <v>34.090039734184813</v>
      </c>
      <c r="U185" s="5">
        <f>Fit_Parameters!$C188*EXP(-Fit_Parameters!$D188*'Tabulated f values'!U$3*'Tabulated f values'!U$3)+Fit_Parameters!$E188*EXP(-Fit_Parameters!$F188*'Tabulated f values'!U$3*'Tabulated f values'!U$3)+Fit_Parameters!$G188*EXP(-Fit_Parameters!$H188*'Tabulated f values'!U$3*'Tabulated f values'!U$3)+Fit_Parameters!$I188*EXP(-Fit_Parameters!$J188*'Tabulated f values'!U$3*'Tabulated f values'!U$3)+Fit_Parameters!$K188*EXP(-Fit_Parameters!$L188*'Tabulated f values'!U$3*'Tabulated f values'!U$3)+Fit_Parameters!$M188</f>
        <v>32.534511885767401</v>
      </c>
      <c r="V185" s="5">
        <f>Fit_Parameters!$C188*EXP(-Fit_Parameters!$D188*'Tabulated f values'!V$3*'Tabulated f values'!V$3)+Fit_Parameters!$E188*EXP(-Fit_Parameters!$F188*'Tabulated f values'!V$3*'Tabulated f values'!V$3)+Fit_Parameters!$G188*EXP(-Fit_Parameters!$H188*'Tabulated f values'!V$3*'Tabulated f values'!V$3)+Fit_Parameters!$I188*EXP(-Fit_Parameters!$J188*'Tabulated f values'!V$3*'Tabulated f values'!V$3)+Fit_Parameters!$K188*EXP(-Fit_Parameters!$L188*'Tabulated f values'!V$3*'Tabulated f values'!V$3)+Fit_Parameters!$M188</f>
        <v>31.057980239249297</v>
      </c>
      <c r="W185" s="5">
        <f>Fit_Parameters!$C188*EXP(-Fit_Parameters!$D188*'Tabulated f values'!W$3*'Tabulated f values'!W$3)+Fit_Parameters!$E188*EXP(-Fit_Parameters!$F188*'Tabulated f values'!W$3*'Tabulated f values'!W$3)+Fit_Parameters!$G188*EXP(-Fit_Parameters!$H188*'Tabulated f values'!W$3*'Tabulated f values'!W$3)+Fit_Parameters!$I188*EXP(-Fit_Parameters!$J188*'Tabulated f values'!W$3*'Tabulated f values'!W$3)+Fit_Parameters!$K188*EXP(-Fit_Parameters!$L188*'Tabulated f values'!W$3*'Tabulated f values'!W$3)+Fit_Parameters!$M188</f>
        <v>29.65753646505371</v>
      </c>
      <c r="X185" s="5">
        <f>Fit_Parameters!$C188*EXP(-Fit_Parameters!$D188*'Tabulated f values'!X$3*'Tabulated f values'!X$3)+Fit_Parameters!$E188*EXP(-Fit_Parameters!$F188*'Tabulated f values'!X$3*'Tabulated f values'!X$3)+Fit_Parameters!$G188*EXP(-Fit_Parameters!$H188*'Tabulated f values'!X$3*'Tabulated f values'!X$3)+Fit_Parameters!$I188*EXP(-Fit_Parameters!$J188*'Tabulated f values'!X$3*'Tabulated f values'!X$3)+Fit_Parameters!$K188*EXP(-Fit_Parameters!$L188*'Tabulated f values'!X$3*'Tabulated f values'!X$3)+Fit_Parameters!$M188</f>
        <v>28.332270866517884</v>
      </c>
      <c r="Y185" s="5">
        <f>Fit_Parameters!$C188*EXP(-Fit_Parameters!$D188*'Tabulated f values'!Y$3*'Tabulated f values'!Y$3)+Fit_Parameters!$E188*EXP(-Fit_Parameters!$F188*'Tabulated f values'!Y$3*'Tabulated f values'!Y$3)+Fit_Parameters!$G188*EXP(-Fit_Parameters!$H188*'Tabulated f values'!Y$3*'Tabulated f values'!Y$3)+Fit_Parameters!$I188*EXP(-Fit_Parameters!$J188*'Tabulated f values'!Y$3*'Tabulated f values'!Y$3)+Fit_Parameters!$K188*EXP(-Fit_Parameters!$L188*'Tabulated f values'!Y$3*'Tabulated f values'!Y$3)+Fit_Parameters!$M188</f>
        <v>27.082242269111674</v>
      </c>
      <c r="Z185" s="5">
        <f>Fit_Parameters!$C188*EXP(-Fit_Parameters!$D188*'Tabulated f values'!Z$3*'Tabulated f values'!Z$3)+Fit_Parameters!$E188*EXP(-Fit_Parameters!$F188*'Tabulated f values'!Z$3*'Tabulated f values'!Z$3)+Fit_Parameters!$G188*EXP(-Fit_Parameters!$H188*'Tabulated f values'!Z$3*'Tabulated f values'!Z$3)+Fit_Parameters!$I188*EXP(-Fit_Parameters!$J188*'Tabulated f values'!Z$3*'Tabulated f values'!Z$3)+Fit_Parameters!$K188*EXP(-Fit_Parameters!$L188*'Tabulated f values'!Z$3*'Tabulated f values'!Z$3)+Fit_Parameters!$M188</f>
        <v>25.907687589937659</v>
      </c>
      <c r="AA185" s="5">
        <f>Fit_Parameters!$C188*EXP(-Fit_Parameters!$D188*'Tabulated f values'!AA$3*'Tabulated f values'!AA$3)+Fit_Parameters!$E188*EXP(-Fit_Parameters!$F188*'Tabulated f values'!AA$3*'Tabulated f values'!AA$3)+Fit_Parameters!$G188*EXP(-Fit_Parameters!$H188*'Tabulated f values'!AA$3*'Tabulated f values'!AA$3)+Fit_Parameters!$I188*EXP(-Fit_Parameters!$J188*'Tabulated f values'!AA$3*'Tabulated f values'!AA$3)+Fit_Parameters!$K188*EXP(-Fit_Parameters!$L188*'Tabulated f values'!AA$3*'Tabulated f values'!AA$3)+Fit_Parameters!$M188</f>
        <v>24.808489612289051</v>
      </c>
      <c r="AB185" s="5">
        <f>Fit_Parameters!$C188*EXP(-Fit_Parameters!$D188*'Tabulated f values'!AB$3*'Tabulated f values'!AB$3)+Fit_Parameters!$E188*EXP(-Fit_Parameters!$F188*'Tabulated f values'!AB$3*'Tabulated f values'!AB$3)+Fit_Parameters!$G188*EXP(-Fit_Parameters!$H188*'Tabulated f values'!AB$3*'Tabulated f values'!AB$3)+Fit_Parameters!$I188*EXP(-Fit_Parameters!$J188*'Tabulated f values'!AB$3*'Tabulated f values'!AB$3)+Fit_Parameters!$K188*EXP(-Fit_Parameters!$L188*'Tabulated f values'!AB$3*'Tabulated f values'!AB$3)+Fit_Parameters!$M188</f>
        <v>23.783872684827053</v>
      </c>
      <c r="AC185" s="5">
        <f>Fit_Parameters!$C188*EXP(-Fit_Parameters!$D188*'Tabulated f values'!AC$3*'Tabulated f values'!AC$3)+Fit_Parameters!$E188*EXP(-Fit_Parameters!$F188*'Tabulated f values'!AC$3*'Tabulated f values'!AC$3)+Fit_Parameters!$G188*EXP(-Fit_Parameters!$H188*'Tabulated f values'!AC$3*'Tabulated f values'!AC$3)+Fit_Parameters!$I188*EXP(-Fit_Parameters!$J188*'Tabulated f values'!AC$3*'Tabulated f values'!AC$3)+Fit_Parameters!$K188*EXP(-Fit_Parameters!$L188*'Tabulated f values'!AC$3*'Tabulated f values'!AC$3)+Fit_Parameters!$M188</f>
        <v>22.832275560372743</v>
      </c>
      <c r="AD185" s="5"/>
      <c r="AE185" s="5"/>
      <c r="AF185" s="5"/>
      <c r="AG185" s="5"/>
    </row>
    <row r="186" spans="1:33" x14ac:dyDescent="0.25">
      <c r="A186">
        <f>Fit_Parameters!A189</f>
        <v>81</v>
      </c>
      <c r="B186" t="str">
        <f>Fit_Parameters!B189</f>
        <v>Tl3+</v>
      </c>
      <c r="C186" s="5">
        <f>Fit_Parameters!$C189*EXP(-Fit_Parameters!$D189*'Tabulated f values'!C$3*'Tabulated f values'!C$3)+Fit_Parameters!$E189*EXP(-Fit_Parameters!$F189*'Tabulated f values'!C$3*'Tabulated f values'!C$3)+Fit_Parameters!$G189*EXP(-Fit_Parameters!$H189*'Tabulated f values'!C$3*'Tabulated f values'!C$3)+Fit_Parameters!$I189*EXP(-Fit_Parameters!$J189*'Tabulated f values'!C$3*'Tabulated f values'!C$3)+Fit_Parameters!$K189*EXP(-Fit_Parameters!$L189*'Tabulated f values'!C$3*'Tabulated f values'!C$3)+Fit_Parameters!$M189</f>
        <v>77.999647999999993</v>
      </c>
      <c r="D186" s="5">
        <f>Fit_Parameters!$C189*EXP(-Fit_Parameters!$D189*'Tabulated f values'!D$3*'Tabulated f values'!D$3)+Fit_Parameters!$E189*EXP(-Fit_Parameters!$F189*'Tabulated f values'!D$3*'Tabulated f values'!D$3)+Fit_Parameters!$G189*EXP(-Fit_Parameters!$H189*'Tabulated f values'!D$3*'Tabulated f values'!D$3)+Fit_Parameters!$I189*EXP(-Fit_Parameters!$J189*'Tabulated f values'!D$3*'Tabulated f values'!D$3)+Fit_Parameters!$K189*EXP(-Fit_Parameters!$L189*'Tabulated f values'!D$3*'Tabulated f values'!D$3)+Fit_Parameters!$M189</f>
        <v>77.312866782628078</v>
      </c>
      <c r="E186" s="5">
        <f>Fit_Parameters!$C189*EXP(-Fit_Parameters!$D189*'Tabulated f values'!E$3*'Tabulated f values'!E$3)+Fit_Parameters!$E189*EXP(-Fit_Parameters!$F189*'Tabulated f values'!E$3*'Tabulated f values'!E$3)+Fit_Parameters!$G189*EXP(-Fit_Parameters!$H189*'Tabulated f values'!E$3*'Tabulated f values'!E$3)+Fit_Parameters!$I189*EXP(-Fit_Parameters!$J189*'Tabulated f values'!E$3*'Tabulated f values'!E$3)+Fit_Parameters!$K189*EXP(-Fit_Parameters!$L189*'Tabulated f values'!E$3*'Tabulated f values'!E$3)+Fit_Parameters!$M189</f>
        <v>75.357178607550338</v>
      </c>
      <c r="F186" s="5">
        <f>Fit_Parameters!$C189*EXP(-Fit_Parameters!$D189*'Tabulated f values'!F$3*'Tabulated f values'!F$3)+Fit_Parameters!$E189*EXP(-Fit_Parameters!$F189*'Tabulated f values'!F$3*'Tabulated f values'!F$3)+Fit_Parameters!$G189*EXP(-Fit_Parameters!$H189*'Tabulated f values'!F$3*'Tabulated f values'!F$3)+Fit_Parameters!$I189*EXP(-Fit_Parameters!$J189*'Tabulated f values'!F$3*'Tabulated f values'!F$3)+Fit_Parameters!$K189*EXP(-Fit_Parameters!$L189*'Tabulated f values'!F$3*'Tabulated f values'!F$3)+Fit_Parameters!$M189</f>
        <v>72.41118437317219</v>
      </c>
      <c r="G186" s="5">
        <f>Fit_Parameters!$C189*EXP(-Fit_Parameters!$D189*'Tabulated f values'!G$3*'Tabulated f values'!G$3)+Fit_Parameters!$E189*EXP(-Fit_Parameters!$F189*'Tabulated f values'!G$3*'Tabulated f values'!G$3)+Fit_Parameters!$G189*EXP(-Fit_Parameters!$H189*'Tabulated f values'!G$3*'Tabulated f values'!G$3)+Fit_Parameters!$I189*EXP(-Fit_Parameters!$J189*'Tabulated f values'!G$3*'Tabulated f values'!G$3)+Fit_Parameters!$K189*EXP(-Fit_Parameters!$L189*'Tabulated f values'!G$3*'Tabulated f values'!G$3)+Fit_Parameters!$M189</f>
        <v>68.839845057708146</v>
      </c>
      <c r="H186" s="5">
        <f>Fit_Parameters!$C189*EXP(-Fit_Parameters!$D189*'Tabulated f values'!H$3*'Tabulated f values'!H$3)+Fit_Parameters!$E189*EXP(-Fit_Parameters!$F189*'Tabulated f values'!H$3*'Tabulated f values'!H$3)+Fit_Parameters!$G189*EXP(-Fit_Parameters!$H189*'Tabulated f values'!H$3*'Tabulated f values'!H$3)+Fit_Parameters!$I189*EXP(-Fit_Parameters!$J189*'Tabulated f values'!H$3*'Tabulated f values'!H$3)+Fit_Parameters!$K189*EXP(-Fit_Parameters!$L189*'Tabulated f values'!H$3*'Tabulated f values'!H$3)+Fit_Parameters!$M189</f>
        <v>64.997381322683836</v>
      </c>
      <c r="I186" s="5">
        <f>Fit_Parameters!$C189*EXP(-Fit_Parameters!$D189*'Tabulated f values'!I$3*'Tabulated f values'!I$3)+Fit_Parameters!$E189*EXP(-Fit_Parameters!$F189*'Tabulated f values'!I$3*'Tabulated f values'!I$3)+Fit_Parameters!$G189*EXP(-Fit_Parameters!$H189*'Tabulated f values'!I$3*'Tabulated f values'!I$3)+Fit_Parameters!$I189*EXP(-Fit_Parameters!$J189*'Tabulated f values'!I$3*'Tabulated f values'!I$3)+Fit_Parameters!$K189*EXP(-Fit_Parameters!$L189*'Tabulated f values'!I$3*'Tabulated f values'!I$3)+Fit_Parameters!$M189</f>
        <v>61.159899099347101</v>
      </c>
      <c r="J186" s="5">
        <f>Fit_Parameters!$C189*EXP(-Fit_Parameters!$D189*'Tabulated f values'!J$3*'Tabulated f values'!J$3)+Fit_Parameters!$E189*EXP(-Fit_Parameters!$F189*'Tabulated f values'!J$3*'Tabulated f values'!J$3)+Fit_Parameters!$G189*EXP(-Fit_Parameters!$H189*'Tabulated f values'!J$3*'Tabulated f values'!J$3)+Fit_Parameters!$I189*EXP(-Fit_Parameters!$J189*'Tabulated f values'!J$3*'Tabulated f values'!J$3)+Fit_Parameters!$K189*EXP(-Fit_Parameters!$L189*'Tabulated f values'!J$3*'Tabulated f values'!J$3)+Fit_Parameters!$M189</f>
        <v>57.502904329905888</v>
      </c>
      <c r="K186" s="5">
        <f>Fit_Parameters!$C189*EXP(-Fit_Parameters!$D189*'Tabulated f values'!K$3*'Tabulated f values'!K$3)+Fit_Parameters!$E189*EXP(-Fit_Parameters!$F189*'Tabulated f values'!K$3*'Tabulated f values'!K$3)+Fit_Parameters!$G189*EXP(-Fit_Parameters!$H189*'Tabulated f values'!K$3*'Tabulated f values'!K$3)+Fit_Parameters!$I189*EXP(-Fit_Parameters!$J189*'Tabulated f values'!K$3*'Tabulated f values'!K$3)+Fit_Parameters!$K189*EXP(-Fit_Parameters!$L189*'Tabulated f values'!K$3*'Tabulated f values'!K$3)+Fit_Parameters!$M189</f>
        <v>54.114019492027111</v>
      </c>
      <c r="L186" s="5">
        <f>Fit_Parameters!$C189*EXP(-Fit_Parameters!$D189*'Tabulated f values'!L$3*'Tabulated f values'!L$3)+Fit_Parameters!$E189*EXP(-Fit_Parameters!$F189*'Tabulated f values'!L$3*'Tabulated f values'!L$3)+Fit_Parameters!$G189*EXP(-Fit_Parameters!$H189*'Tabulated f values'!L$3*'Tabulated f values'!L$3)+Fit_Parameters!$I189*EXP(-Fit_Parameters!$J189*'Tabulated f values'!L$3*'Tabulated f values'!L$3)+Fit_Parameters!$K189*EXP(-Fit_Parameters!$L189*'Tabulated f values'!L$3*'Tabulated f values'!L$3)+Fit_Parameters!$M189</f>
        <v>51.020418905177493</v>
      </c>
      <c r="M186" s="5">
        <f>Fit_Parameters!$C189*EXP(-Fit_Parameters!$D189*'Tabulated f values'!M$3*'Tabulated f values'!M$3)+Fit_Parameters!$E189*EXP(-Fit_Parameters!$F189*'Tabulated f values'!M$3*'Tabulated f values'!M$3)+Fit_Parameters!$G189*EXP(-Fit_Parameters!$H189*'Tabulated f values'!M$3*'Tabulated f values'!M$3)+Fit_Parameters!$I189*EXP(-Fit_Parameters!$J189*'Tabulated f values'!M$3*'Tabulated f values'!M$3)+Fit_Parameters!$K189*EXP(-Fit_Parameters!$L189*'Tabulated f values'!M$3*'Tabulated f values'!M$3)+Fit_Parameters!$M189</f>
        <v>48.214457873752053</v>
      </c>
      <c r="N186" s="5">
        <f>Fit_Parameters!$C189*EXP(-Fit_Parameters!$D189*'Tabulated f values'!N$3*'Tabulated f values'!N$3)+Fit_Parameters!$E189*EXP(-Fit_Parameters!$F189*'Tabulated f values'!N$3*'Tabulated f values'!N$3)+Fit_Parameters!$G189*EXP(-Fit_Parameters!$H189*'Tabulated f values'!N$3*'Tabulated f values'!N$3)+Fit_Parameters!$I189*EXP(-Fit_Parameters!$J189*'Tabulated f values'!N$3*'Tabulated f values'!N$3)+Fit_Parameters!$K189*EXP(-Fit_Parameters!$L189*'Tabulated f values'!N$3*'Tabulated f values'!N$3)+Fit_Parameters!$M189</f>
        <v>45.670905126664266</v>
      </c>
      <c r="O186" s="5">
        <f>Fit_Parameters!$C189*EXP(-Fit_Parameters!$D189*'Tabulated f values'!O$3*'Tabulated f values'!O$3)+Fit_Parameters!$E189*EXP(-Fit_Parameters!$F189*'Tabulated f values'!O$3*'Tabulated f values'!O$3)+Fit_Parameters!$G189*EXP(-Fit_Parameters!$H189*'Tabulated f values'!O$3*'Tabulated f values'!O$3)+Fit_Parameters!$I189*EXP(-Fit_Parameters!$J189*'Tabulated f values'!O$3*'Tabulated f values'!O$3)+Fit_Parameters!$K189*EXP(-Fit_Parameters!$L189*'Tabulated f values'!O$3*'Tabulated f values'!O$3)+Fit_Parameters!$M189</f>
        <v>43.356704182508992</v>
      </c>
      <c r="P186" s="5">
        <f>Fit_Parameters!$C189*EXP(-Fit_Parameters!$D189*'Tabulated f values'!P$3*'Tabulated f values'!P$3)+Fit_Parameters!$E189*EXP(-Fit_Parameters!$F189*'Tabulated f values'!P$3*'Tabulated f values'!P$3)+Fit_Parameters!$G189*EXP(-Fit_Parameters!$H189*'Tabulated f values'!P$3*'Tabulated f values'!P$3)+Fit_Parameters!$I189*EXP(-Fit_Parameters!$J189*'Tabulated f values'!P$3*'Tabulated f values'!P$3)+Fit_Parameters!$K189*EXP(-Fit_Parameters!$L189*'Tabulated f values'!P$3*'Tabulated f values'!P$3)+Fit_Parameters!$M189</f>
        <v>41.236578819027372</v>
      </c>
      <c r="Q186" s="5">
        <f>Fit_Parameters!$C189*EXP(-Fit_Parameters!$D189*'Tabulated f values'!Q$3*'Tabulated f values'!Q$3)+Fit_Parameters!$E189*EXP(-Fit_Parameters!$F189*'Tabulated f values'!Q$3*'Tabulated f values'!Q$3)+Fit_Parameters!$G189*EXP(-Fit_Parameters!$H189*'Tabulated f values'!Q$3*'Tabulated f values'!Q$3)+Fit_Parameters!$I189*EXP(-Fit_Parameters!$J189*'Tabulated f values'!Q$3*'Tabulated f values'!Q$3)+Fit_Parameters!$K189*EXP(-Fit_Parameters!$L189*'Tabulated f values'!Q$3*'Tabulated f values'!Q$3)+Fit_Parameters!$M189</f>
        <v>39.276851433193272</v>
      </c>
      <c r="R186" s="5">
        <f>Fit_Parameters!$C189*EXP(-Fit_Parameters!$D189*'Tabulated f values'!R$3*'Tabulated f values'!R$3)+Fit_Parameters!$E189*EXP(-Fit_Parameters!$F189*'Tabulated f values'!R$3*'Tabulated f values'!R$3)+Fit_Parameters!$G189*EXP(-Fit_Parameters!$H189*'Tabulated f values'!R$3*'Tabulated f values'!R$3)+Fit_Parameters!$I189*EXP(-Fit_Parameters!$J189*'Tabulated f values'!R$3*'Tabulated f values'!R$3)+Fit_Parameters!$K189*EXP(-Fit_Parameters!$L189*'Tabulated f values'!R$3*'Tabulated f values'!R$3)+Fit_Parameters!$M189</f>
        <v>37.448247015635914</v>
      </c>
      <c r="S186" s="5">
        <f>Fit_Parameters!$C189*EXP(-Fit_Parameters!$D189*'Tabulated f values'!S$3*'Tabulated f values'!S$3)+Fit_Parameters!$E189*EXP(-Fit_Parameters!$F189*'Tabulated f values'!S$3*'Tabulated f values'!S$3)+Fit_Parameters!$G189*EXP(-Fit_Parameters!$H189*'Tabulated f values'!S$3*'Tabulated f values'!S$3)+Fit_Parameters!$I189*EXP(-Fit_Parameters!$J189*'Tabulated f values'!S$3*'Tabulated f values'!S$3)+Fit_Parameters!$K189*EXP(-Fit_Parameters!$L189*'Tabulated f values'!S$3*'Tabulated f values'!S$3)+Fit_Parameters!$M189</f>
        <v>35.72761039482576</v>
      </c>
      <c r="T186" s="5">
        <f>Fit_Parameters!$C189*EXP(-Fit_Parameters!$D189*'Tabulated f values'!T$3*'Tabulated f values'!T$3)+Fit_Parameters!$E189*EXP(-Fit_Parameters!$F189*'Tabulated f values'!T$3*'Tabulated f values'!T$3)+Fit_Parameters!$G189*EXP(-Fit_Parameters!$H189*'Tabulated f values'!T$3*'Tabulated f values'!T$3)+Fit_Parameters!$I189*EXP(-Fit_Parameters!$J189*'Tabulated f values'!T$3*'Tabulated f values'!T$3)+Fit_Parameters!$K189*EXP(-Fit_Parameters!$L189*'Tabulated f values'!T$3*'Tabulated f values'!T$3)+Fit_Parameters!$M189</f>
        <v>34.09841829840434</v>
      </c>
      <c r="U186" s="5">
        <f>Fit_Parameters!$C189*EXP(-Fit_Parameters!$D189*'Tabulated f values'!U$3*'Tabulated f values'!U$3)+Fit_Parameters!$E189*EXP(-Fit_Parameters!$F189*'Tabulated f values'!U$3*'Tabulated f values'!U$3)+Fit_Parameters!$G189*EXP(-Fit_Parameters!$H189*'Tabulated f values'!U$3*'Tabulated f values'!U$3)+Fit_Parameters!$I189*EXP(-Fit_Parameters!$J189*'Tabulated f values'!U$3*'Tabulated f values'!U$3)+Fit_Parameters!$K189*EXP(-Fit_Parameters!$L189*'Tabulated f values'!U$3*'Tabulated f values'!U$3)+Fit_Parameters!$M189</f>
        <v>32.550242745916009</v>
      </c>
      <c r="V186" s="5">
        <f>Fit_Parameters!$C189*EXP(-Fit_Parameters!$D189*'Tabulated f values'!V$3*'Tabulated f values'!V$3)+Fit_Parameters!$E189*EXP(-Fit_Parameters!$F189*'Tabulated f values'!V$3*'Tabulated f values'!V$3)+Fit_Parameters!$G189*EXP(-Fit_Parameters!$H189*'Tabulated f values'!V$3*'Tabulated f values'!V$3)+Fit_Parameters!$I189*EXP(-Fit_Parameters!$J189*'Tabulated f values'!V$3*'Tabulated f values'!V$3)+Fit_Parameters!$K189*EXP(-Fit_Parameters!$L189*'Tabulated f values'!V$3*'Tabulated f values'!V$3)+Fit_Parameters!$M189</f>
        <v>31.07753998875528</v>
      </c>
      <c r="W186" s="5">
        <f>Fit_Parameters!$C189*EXP(-Fit_Parameters!$D189*'Tabulated f values'!W$3*'Tabulated f values'!W$3)+Fit_Parameters!$E189*EXP(-Fit_Parameters!$F189*'Tabulated f values'!W$3*'Tabulated f values'!W$3)+Fit_Parameters!$G189*EXP(-Fit_Parameters!$H189*'Tabulated f values'!W$3*'Tabulated f values'!W$3)+Fit_Parameters!$I189*EXP(-Fit_Parameters!$J189*'Tabulated f values'!W$3*'Tabulated f values'!W$3)+Fit_Parameters!$K189*EXP(-Fit_Parameters!$L189*'Tabulated f values'!W$3*'Tabulated f values'!W$3)+Fit_Parameters!$M189</f>
        <v>29.678180469240257</v>
      </c>
      <c r="X186" s="5">
        <f>Fit_Parameters!$C189*EXP(-Fit_Parameters!$D189*'Tabulated f values'!X$3*'Tabulated f values'!X$3)+Fit_Parameters!$E189*EXP(-Fit_Parameters!$F189*'Tabulated f values'!X$3*'Tabulated f values'!X$3)+Fit_Parameters!$G189*EXP(-Fit_Parameters!$H189*'Tabulated f values'!X$3*'Tabulated f values'!X$3)+Fit_Parameters!$I189*EXP(-Fit_Parameters!$J189*'Tabulated f values'!X$3*'Tabulated f values'!X$3)+Fit_Parameters!$K189*EXP(-Fit_Parameters!$L189*'Tabulated f values'!X$3*'Tabulated f values'!X$3)+Fit_Parameters!$M189</f>
        <v>28.35204475887414</v>
      </c>
      <c r="Y186" s="5">
        <f>Fit_Parameters!$C189*EXP(-Fit_Parameters!$D189*'Tabulated f values'!Y$3*'Tabulated f values'!Y$3)+Fit_Parameters!$E189*EXP(-Fit_Parameters!$F189*'Tabulated f values'!Y$3*'Tabulated f values'!Y$3)+Fit_Parameters!$G189*EXP(-Fit_Parameters!$H189*'Tabulated f values'!Y$3*'Tabulated f values'!Y$3)+Fit_Parameters!$I189*EXP(-Fit_Parameters!$J189*'Tabulated f values'!Y$3*'Tabulated f values'!Y$3)+Fit_Parameters!$K189*EXP(-Fit_Parameters!$L189*'Tabulated f values'!Y$3*'Tabulated f values'!Y$3)+Fit_Parameters!$M189</f>
        <v>27.099873394540051</v>
      </c>
      <c r="Z186" s="5">
        <f>Fit_Parameters!$C189*EXP(-Fit_Parameters!$D189*'Tabulated f values'!Z$3*'Tabulated f values'!Z$3)+Fit_Parameters!$E189*EXP(-Fit_Parameters!$F189*'Tabulated f values'!Z$3*'Tabulated f values'!Z$3)+Fit_Parameters!$G189*EXP(-Fit_Parameters!$H189*'Tabulated f values'!Z$3*'Tabulated f values'!Z$3)+Fit_Parameters!$I189*EXP(-Fit_Parameters!$J189*'Tabulated f values'!Z$3*'Tabulated f values'!Z$3)+Fit_Parameters!$K189*EXP(-Fit_Parameters!$L189*'Tabulated f values'!Z$3*'Tabulated f values'!Z$3)+Fit_Parameters!$M189</f>
        <v>25.922436475394459</v>
      </c>
      <c r="AA186" s="5">
        <f>Fit_Parameters!$C189*EXP(-Fit_Parameters!$D189*'Tabulated f values'!AA$3*'Tabulated f values'!AA$3)+Fit_Parameters!$E189*EXP(-Fit_Parameters!$F189*'Tabulated f values'!AA$3*'Tabulated f values'!AA$3)+Fit_Parameters!$G189*EXP(-Fit_Parameters!$H189*'Tabulated f values'!AA$3*'Tabulated f values'!AA$3)+Fit_Parameters!$I189*EXP(-Fit_Parameters!$J189*'Tabulated f values'!AA$3*'Tabulated f values'!AA$3)+Fit_Parameters!$K189*EXP(-Fit_Parameters!$L189*'Tabulated f values'!AA$3*'Tabulated f values'!AA$3)+Fit_Parameters!$M189</f>
        <v>24.820007408072168</v>
      </c>
      <c r="AB186" s="5">
        <f>Fit_Parameters!$C189*EXP(-Fit_Parameters!$D189*'Tabulated f values'!AB$3*'Tabulated f values'!AB$3)+Fit_Parameters!$E189*EXP(-Fit_Parameters!$F189*'Tabulated f values'!AB$3*'Tabulated f values'!AB$3)+Fit_Parameters!$G189*EXP(-Fit_Parameters!$H189*'Tabulated f values'!AB$3*'Tabulated f values'!AB$3)+Fit_Parameters!$I189*EXP(-Fit_Parameters!$J189*'Tabulated f values'!AB$3*'Tabulated f values'!AB$3)+Fit_Parameters!$K189*EXP(-Fit_Parameters!$L189*'Tabulated f values'!AB$3*'Tabulated f values'!AB$3)+Fit_Parameters!$M189</f>
        <v>23.79208461727772</v>
      </c>
      <c r="AC186" s="5">
        <f>Fit_Parameters!$C189*EXP(-Fit_Parameters!$D189*'Tabulated f values'!AC$3*'Tabulated f values'!AC$3)+Fit_Parameters!$E189*EXP(-Fit_Parameters!$F189*'Tabulated f values'!AC$3*'Tabulated f values'!AC$3)+Fit_Parameters!$G189*EXP(-Fit_Parameters!$H189*'Tabulated f values'!AC$3*'Tabulated f values'!AC$3)+Fit_Parameters!$I189*EXP(-Fit_Parameters!$J189*'Tabulated f values'!AC$3*'Tabulated f values'!AC$3)+Fit_Parameters!$K189*EXP(-Fit_Parameters!$L189*'Tabulated f values'!AC$3*'Tabulated f values'!AC$3)+Fit_Parameters!$M189</f>
        <v>22.83729426812862</v>
      </c>
      <c r="AD186" s="5"/>
      <c r="AE186" s="5"/>
      <c r="AF186" s="5"/>
      <c r="AG186" s="5"/>
    </row>
    <row r="187" spans="1:33" x14ac:dyDescent="0.25">
      <c r="A187">
        <f>Fit_Parameters!A190</f>
        <v>82</v>
      </c>
      <c r="B187" t="str">
        <f>Fit_Parameters!B190</f>
        <v>Pb</v>
      </c>
      <c r="C187" s="5">
        <f>Fit_Parameters!$C190*EXP(-Fit_Parameters!$D190*'Tabulated f values'!C$3*'Tabulated f values'!C$3)+Fit_Parameters!$E190*EXP(-Fit_Parameters!$F190*'Tabulated f values'!C$3*'Tabulated f values'!C$3)+Fit_Parameters!$G190*EXP(-Fit_Parameters!$H190*'Tabulated f values'!C$3*'Tabulated f values'!C$3)+Fit_Parameters!$I190*EXP(-Fit_Parameters!$J190*'Tabulated f values'!C$3*'Tabulated f values'!C$3)+Fit_Parameters!$K190*EXP(-Fit_Parameters!$L190*'Tabulated f values'!C$3*'Tabulated f values'!C$3)+Fit_Parameters!$M190</f>
        <v>81.997444999999999</v>
      </c>
      <c r="D187" s="5">
        <f>Fit_Parameters!$C190*EXP(-Fit_Parameters!$D190*'Tabulated f values'!D$3*'Tabulated f values'!D$3)+Fit_Parameters!$E190*EXP(-Fit_Parameters!$F190*'Tabulated f values'!D$3*'Tabulated f values'!D$3)+Fit_Parameters!$G190*EXP(-Fit_Parameters!$H190*'Tabulated f values'!D$3*'Tabulated f values'!D$3)+Fit_Parameters!$I190*EXP(-Fit_Parameters!$J190*'Tabulated f values'!D$3*'Tabulated f values'!D$3)+Fit_Parameters!$K190*EXP(-Fit_Parameters!$L190*'Tabulated f values'!D$3*'Tabulated f values'!D$3)+Fit_Parameters!$M190</f>
        <v>80.752740757992868</v>
      </c>
      <c r="E187" s="5">
        <f>Fit_Parameters!$C190*EXP(-Fit_Parameters!$D190*'Tabulated f values'!E$3*'Tabulated f values'!E$3)+Fit_Parameters!$E190*EXP(-Fit_Parameters!$F190*'Tabulated f values'!E$3*'Tabulated f values'!E$3)+Fit_Parameters!$G190*EXP(-Fit_Parameters!$H190*'Tabulated f values'!E$3*'Tabulated f values'!E$3)+Fit_Parameters!$I190*EXP(-Fit_Parameters!$J190*'Tabulated f values'!E$3*'Tabulated f values'!E$3)+Fit_Parameters!$K190*EXP(-Fit_Parameters!$L190*'Tabulated f values'!E$3*'Tabulated f values'!E$3)+Fit_Parameters!$M190</f>
        <v>77.607096441240657</v>
      </c>
      <c r="F187" s="5">
        <f>Fit_Parameters!$C190*EXP(-Fit_Parameters!$D190*'Tabulated f values'!F$3*'Tabulated f values'!F$3)+Fit_Parameters!$E190*EXP(-Fit_Parameters!$F190*'Tabulated f values'!F$3*'Tabulated f values'!F$3)+Fit_Parameters!$G190*EXP(-Fit_Parameters!$H190*'Tabulated f values'!F$3*'Tabulated f values'!F$3)+Fit_Parameters!$I190*EXP(-Fit_Parameters!$J190*'Tabulated f values'!F$3*'Tabulated f values'!F$3)+Fit_Parameters!$K190*EXP(-Fit_Parameters!$L190*'Tabulated f values'!F$3*'Tabulated f values'!F$3)+Fit_Parameters!$M190</f>
        <v>73.642248525433061</v>
      </c>
      <c r="G187" s="5">
        <f>Fit_Parameters!$C190*EXP(-Fit_Parameters!$D190*'Tabulated f values'!G$3*'Tabulated f values'!G$3)+Fit_Parameters!$E190*EXP(-Fit_Parameters!$F190*'Tabulated f values'!G$3*'Tabulated f values'!G$3)+Fit_Parameters!$G190*EXP(-Fit_Parameters!$H190*'Tabulated f values'!G$3*'Tabulated f values'!G$3)+Fit_Parameters!$I190*EXP(-Fit_Parameters!$J190*'Tabulated f values'!G$3*'Tabulated f values'!G$3)+Fit_Parameters!$K190*EXP(-Fit_Parameters!$L190*'Tabulated f values'!G$3*'Tabulated f values'!G$3)+Fit_Parameters!$M190</f>
        <v>69.533849626238734</v>
      </c>
      <c r="H187" s="5">
        <f>Fit_Parameters!$C190*EXP(-Fit_Parameters!$D190*'Tabulated f values'!H$3*'Tabulated f values'!H$3)+Fit_Parameters!$E190*EXP(-Fit_Parameters!$F190*'Tabulated f values'!H$3*'Tabulated f values'!H$3)+Fit_Parameters!$G190*EXP(-Fit_Parameters!$H190*'Tabulated f values'!H$3*'Tabulated f values'!H$3)+Fit_Parameters!$I190*EXP(-Fit_Parameters!$J190*'Tabulated f values'!H$3*'Tabulated f values'!H$3)+Fit_Parameters!$K190*EXP(-Fit_Parameters!$L190*'Tabulated f values'!H$3*'Tabulated f values'!H$3)+Fit_Parameters!$M190</f>
        <v>65.523994099809656</v>
      </c>
      <c r="I187" s="5">
        <f>Fit_Parameters!$C190*EXP(-Fit_Parameters!$D190*'Tabulated f values'!I$3*'Tabulated f values'!I$3)+Fit_Parameters!$E190*EXP(-Fit_Parameters!$F190*'Tabulated f values'!I$3*'Tabulated f values'!I$3)+Fit_Parameters!$G190*EXP(-Fit_Parameters!$H190*'Tabulated f values'!I$3*'Tabulated f values'!I$3)+Fit_Parameters!$I190*EXP(-Fit_Parameters!$J190*'Tabulated f values'!I$3*'Tabulated f values'!I$3)+Fit_Parameters!$K190*EXP(-Fit_Parameters!$L190*'Tabulated f values'!I$3*'Tabulated f values'!I$3)+Fit_Parameters!$M190</f>
        <v>61.708039594747447</v>
      </c>
      <c r="J187" s="5">
        <f>Fit_Parameters!$C190*EXP(-Fit_Parameters!$D190*'Tabulated f values'!J$3*'Tabulated f values'!J$3)+Fit_Parameters!$E190*EXP(-Fit_Parameters!$F190*'Tabulated f values'!J$3*'Tabulated f values'!J$3)+Fit_Parameters!$G190*EXP(-Fit_Parameters!$H190*'Tabulated f values'!J$3*'Tabulated f values'!J$3)+Fit_Parameters!$I190*EXP(-Fit_Parameters!$J190*'Tabulated f values'!J$3*'Tabulated f values'!J$3)+Fit_Parameters!$K190*EXP(-Fit_Parameters!$L190*'Tabulated f values'!J$3*'Tabulated f values'!J$3)+Fit_Parameters!$M190</f>
        <v>58.136016390782551</v>
      </c>
      <c r="K187" s="5">
        <f>Fit_Parameters!$C190*EXP(-Fit_Parameters!$D190*'Tabulated f values'!K$3*'Tabulated f values'!K$3)+Fit_Parameters!$E190*EXP(-Fit_Parameters!$F190*'Tabulated f values'!K$3*'Tabulated f values'!K$3)+Fit_Parameters!$G190*EXP(-Fit_Parameters!$H190*'Tabulated f values'!K$3*'Tabulated f values'!K$3)+Fit_Parameters!$I190*EXP(-Fit_Parameters!$J190*'Tabulated f values'!K$3*'Tabulated f values'!K$3)+Fit_Parameters!$K190*EXP(-Fit_Parameters!$L190*'Tabulated f values'!K$3*'Tabulated f values'!K$3)+Fit_Parameters!$M190</f>
        <v>54.823781164175863</v>
      </c>
      <c r="L187" s="5">
        <f>Fit_Parameters!$C190*EXP(-Fit_Parameters!$D190*'Tabulated f values'!L$3*'Tabulated f values'!L$3)+Fit_Parameters!$E190*EXP(-Fit_Parameters!$F190*'Tabulated f values'!L$3*'Tabulated f values'!L$3)+Fit_Parameters!$G190*EXP(-Fit_Parameters!$H190*'Tabulated f values'!L$3*'Tabulated f values'!L$3)+Fit_Parameters!$I190*EXP(-Fit_Parameters!$J190*'Tabulated f values'!L$3*'Tabulated f values'!L$3)+Fit_Parameters!$K190*EXP(-Fit_Parameters!$L190*'Tabulated f values'!L$3*'Tabulated f values'!L$3)+Fit_Parameters!$M190</f>
        <v>51.769689747850585</v>
      </c>
      <c r="M187" s="5">
        <f>Fit_Parameters!$C190*EXP(-Fit_Parameters!$D190*'Tabulated f values'!M$3*'Tabulated f values'!M$3)+Fit_Parameters!$E190*EXP(-Fit_Parameters!$F190*'Tabulated f values'!M$3*'Tabulated f values'!M$3)+Fit_Parameters!$G190*EXP(-Fit_Parameters!$H190*'Tabulated f values'!M$3*'Tabulated f values'!M$3)+Fit_Parameters!$I190*EXP(-Fit_Parameters!$J190*'Tabulated f values'!M$3*'Tabulated f values'!M$3)+Fit_Parameters!$K190*EXP(-Fit_Parameters!$L190*'Tabulated f values'!M$3*'Tabulated f values'!M$3)+Fit_Parameters!$M190</f>
        <v>48.966686636575318</v>
      </c>
      <c r="N187" s="5">
        <f>Fit_Parameters!$C190*EXP(-Fit_Parameters!$D190*'Tabulated f values'!N$3*'Tabulated f values'!N$3)+Fit_Parameters!$E190*EXP(-Fit_Parameters!$F190*'Tabulated f values'!N$3*'Tabulated f values'!N$3)+Fit_Parameters!$G190*EXP(-Fit_Parameters!$H190*'Tabulated f values'!N$3*'Tabulated f values'!N$3)+Fit_Parameters!$I190*EXP(-Fit_Parameters!$J190*'Tabulated f values'!N$3*'Tabulated f values'!N$3)+Fit_Parameters!$K190*EXP(-Fit_Parameters!$L190*'Tabulated f values'!N$3*'Tabulated f values'!N$3)+Fit_Parameters!$M190</f>
        <v>46.402911335859059</v>
      </c>
      <c r="O187" s="5">
        <f>Fit_Parameters!$C190*EXP(-Fit_Parameters!$D190*'Tabulated f values'!O$3*'Tabulated f values'!O$3)+Fit_Parameters!$E190*EXP(-Fit_Parameters!$F190*'Tabulated f values'!O$3*'Tabulated f values'!O$3)+Fit_Parameters!$G190*EXP(-Fit_Parameters!$H190*'Tabulated f values'!O$3*'Tabulated f values'!O$3)+Fit_Parameters!$I190*EXP(-Fit_Parameters!$J190*'Tabulated f values'!O$3*'Tabulated f values'!O$3)+Fit_Parameters!$K190*EXP(-Fit_Parameters!$L190*'Tabulated f values'!O$3*'Tabulated f values'!O$3)+Fit_Parameters!$M190</f>
        <v>44.059240243454717</v>
      </c>
      <c r="P187" s="5">
        <f>Fit_Parameters!$C190*EXP(-Fit_Parameters!$D190*'Tabulated f values'!P$3*'Tabulated f values'!P$3)+Fit_Parameters!$E190*EXP(-Fit_Parameters!$F190*'Tabulated f values'!P$3*'Tabulated f values'!P$3)+Fit_Parameters!$G190*EXP(-Fit_Parameters!$H190*'Tabulated f values'!P$3*'Tabulated f values'!P$3)+Fit_Parameters!$I190*EXP(-Fit_Parameters!$J190*'Tabulated f values'!P$3*'Tabulated f values'!P$3)+Fit_Parameters!$K190*EXP(-Fit_Parameters!$L190*'Tabulated f values'!P$3*'Tabulated f values'!P$3)+Fit_Parameters!$M190</f>
        <v>41.909757691957772</v>
      </c>
      <c r="Q187" s="5">
        <f>Fit_Parameters!$C190*EXP(-Fit_Parameters!$D190*'Tabulated f values'!Q$3*'Tabulated f values'!Q$3)+Fit_Parameters!$E190*EXP(-Fit_Parameters!$F190*'Tabulated f values'!Q$3*'Tabulated f values'!Q$3)+Fit_Parameters!$G190*EXP(-Fit_Parameters!$H190*'Tabulated f values'!Q$3*'Tabulated f values'!Q$3)+Fit_Parameters!$I190*EXP(-Fit_Parameters!$J190*'Tabulated f values'!Q$3*'Tabulated f values'!Q$3)+Fit_Parameters!$K190*EXP(-Fit_Parameters!$L190*'Tabulated f values'!Q$3*'Tabulated f values'!Q$3)+Fit_Parameters!$M190</f>
        <v>39.925244375353671</v>
      </c>
      <c r="R187" s="5">
        <f>Fit_Parameters!$C190*EXP(-Fit_Parameters!$D190*'Tabulated f values'!R$3*'Tabulated f values'!R$3)+Fit_Parameters!$E190*EXP(-Fit_Parameters!$F190*'Tabulated f values'!R$3*'Tabulated f values'!R$3)+Fit_Parameters!$G190*EXP(-Fit_Parameters!$H190*'Tabulated f values'!R$3*'Tabulated f values'!R$3)+Fit_Parameters!$I190*EXP(-Fit_Parameters!$J190*'Tabulated f values'!R$3*'Tabulated f values'!R$3)+Fit_Parameters!$K190*EXP(-Fit_Parameters!$L190*'Tabulated f values'!R$3*'Tabulated f values'!R$3)+Fit_Parameters!$M190</f>
        <v>38.077448939788383</v>
      </c>
      <c r="S187" s="5">
        <f>Fit_Parameters!$C190*EXP(-Fit_Parameters!$D190*'Tabulated f values'!S$3*'Tabulated f values'!S$3)+Fit_Parameters!$E190*EXP(-Fit_Parameters!$F190*'Tabulated f values'!S$3*'Tabulated f values'!S$3)+Fit_Parameters!$G190*EXP(-Fit_Parameters!$H190*'Tabulated f values'!S$3*'Tabulated f values'!S$3)+Fit_Parameters!$I190*EXP(-Fit_Parameters!$J190*'Tabulated f values'!S$3*'Tabulated f values'!S$3)+Fit_Parameters!$K190*EXP(-Fit_Parameters!$L190*'Tabulated f values'!S$3*'Tabulated f values'!S$3)+Fit_Parameters!$M190</f>
        <v>36.3423536609031</v>
      </c>
      <c r="T187" s="5">
        <f>Fit_Parameters!$C190*EXP(-Fit_Parameters!$D190*'Tabulated f values'!T$3*'Tabulated f values'!T$3)+Fit_Parameters!$E190*EXP(-Fit_Parameters!$F190*'Tabulated f values'!T$3*'Tabulated f values'!T$3)+Fit_Parameters!$G190*EXP(-Fit_Parameters!$H190*'Tabulated f values'!T$3*'Tabulated f values'!T$3)+Fit_Parameters!$I190*EXP(-Fit_Parameters!$J190*'Tabulated f values'!T$3*'Tabulated f values'!T$3)+Fit_Parameters!$K190*EXP(-Fit_Parameters!$L190*'Tabulated f values'!T$3*'Tabulated f values'!T$3)+Fit_Parameters!$M190</f>
        <v>34.701787253987355</v>
      </c>
      <c r="U187" s="5">
        <f>Fit_Parameters!$C190*EXP(-Fit_Parameters!$D190*'Tabulated f values'!U$3*'Tabulated f values'!U$3)+Fit_Parameters!$E190*EXP(-Fit_Parameters!$F190*'Tabulated f values'!U$3*'Tabulated f values'!U$3)+Fit_Parameters!$G190*EXP(-Fit_Parameters!$H190*'Tabulated f values'!U$3*'Tabulated f values'!U$3)+Fit_Parameters!$I190*EXP(-Fit_Parameters!$J190*'Tabulated f values'!U$3*'Tabulated f values'!U$3)+Fit_Parameters!$K190*EXP(-Fit_Parameters!$L190*'Tabulated f values'!U$3*'Tabulated f values'!U$3)+Fit_Parameters!$M190</f>
        <v>33.143551777771854</v>
      </c>
      <c r="V187" s="5">
        <f>Fit_Parameters!$C190*EXP(-Fit_Parameters!$D190*'Tabulated f values'!V$3*'Tabulated f values'!V$3)+Fit_Parameters!$E190*EXP(-Fit_Parameters!$F190*'Tabulated f values'!V$3*'Tabulated f values'!V$3)+Fit_Parameters!$G190*EXP(-Fit_Parameters!$H190*'Tabulated f values'!V$3*'Tabulated f values'!V$3)+Fit_Parameters!$I190*EXP(-Fit_Parameters!$J190*'Tabulated f values'!V$3*'Tabulated f values'!V$3)+Fit_Parameters!$K190*EXP(-Fit_Parameters!$L190*'Tabulated f values'!V$3*'Tabulated f values'!V$3)+Fit_Parameters!$M190</f>
        <v>31.660567675834589</v>
      </c>
      <c r="W187" s="5">
        <f>Fit_Parameters!$C190*EXP(-Fit_Parameters!$D190*'Tabulated f values'!W$3*'Tabulated f values'!W$3)+Fit_Parameters!$E190*EXP(-Fit_Parameters!$F190*'Tabulated f values'!W$3*'Tabulated f values'!W$3)+Fit_Parameters!$G190*EXP(-Fit_Parameters!$H190*'Tabulated f values'!W$3*'Tabulated f values'!W$3)+Fit_Parameters!$I190*EXP(-Fit_Parameters!$J190*'Tabulated f values'!W$3*'Tabulated f values'!W$3)+Fit_Parameters!$K190*EXP(-Fit_Parameters!$L190*'Tabulated f values'!W$3*'Tabulated f values'!W$3)+Fit_Parameters!$M190</f>
        <v>30.249561190865091</v>
      </c>
      <c r="X187" s="5">
        <f>Fit_Parameters!$C190*EXP(-Fit_Parameters!$D190*'Tabulated f values'!X$3*'Tabulated f values'!X$3)+Fit_Parameters!$E190*EXP(-Fit_Parameters!$F190*'Tabulated f values'!X$3*'Tabulated f values'!X$3)+Fit_Parameters!$G190*EXP(-Fit_Parameters!$H190*'Tabulated f values'!X$3*'Tabulated f values'!X$3)+Fit_Parameters!$I190*EXP(-Fit_Parameters!$J190*'Tabulated f values'!X$3*'Tabulated f values'!X$3)+Fit_Parameters!$K190*EXP(-Fit_Parameters!$L190*'Tabulated f values'!X$3*'Tabulated f values'!X$3)+Fit_Parameters!$M190</f>
        <v>28.909693382056982</v>
      </c>
      <c r="Y187" s="5">
        <f>Fit_Parameters!$C190*EXP(-Fit_Parameters!$D190*'Tabulated f values'!Y$3*'Tabulated f values'!Y$3)+Fit_Parameters!$E190*EXP(-Fit_Parameters!$F190*'Tabulated f values'!Y$3*'Tabulated f values'!Y$3)+Fit_Parameters!$G190*EXP(-Fit_Parameters!$H190*'Tabulated f values'!Y$3*'Tabulated f values'!Y$3)+Fit_Parameters!$I190*EXP(-Fit_Parameters!$J190*'Tabulated f values'!Y$3*'Tabulated f values'!Y$3)+Fit_Parameters!$K190*EXP(-Fit_Parameters!$L190*'Tabulated f values'!Y$3*'Tabulated f values'!Y$3)+Fit_Parameters!$M190</f>
        <v>27.641370813874396</v>
      </c>
      <c r="Z187" s="5">
        <f>Fit_Parameters!$C190*EXP(-Fit_Parameters!$D190*'Tabulated f values'!Z$3*'Tabulated f values'!Z$3)+Fit_Parameters!$E190*EXP(-Fit_Parameters!$F190*'Tabulated f values'!Z$3*'Tabulated f values'!Z$3)+Fit_Parameters!$G190*EXP(-Fit_Parameters!$H190*'Tabulated f values'!Z$3*'Tabulated f values'!Z$3)+Fit_Parameters!$I190*EXP(-Fit_Parameters!$J190*'Tabulated f values'!Z$3*'Tabulated f values'!Z$3)+Fit_Parameters!$K190*EXP(-Fit_Parameters!$L190*'Tabulated f values'!Z$3*'Tabulated f values'!Z$3)+Fit_Parameters!$M190</f>
        <v>26.445341390315917</v>
      </c>
      <c r="AA187" s="5">
        <f>Fit_Parameters!$C190*EXP(-Fit_Parameters!$D190*'Tabulated f values'!AA$3*'Tabulated f values'!AA$3)+Fit_Parameters!$E190*EXP(-Fit_Parameters!$F190*'Tabulated f values'!AA$3*'Tabulated f values'!AA$3)+Fit_Parameters!$G190*EXP(-Fit_Parameters!$H190*'Tabulated f values'!AA$3*'Tabulated f values'!AA$3)+Fit_Parameters!$I190*EXP(-Fit_Parameters!$J190*'Tabulated f values'!AA$3*'Tabulated f values'!AA$3)+Fit_Parameters!$K190*EXP(-Fit_Parameters!$L190*'Tabulated f values'!AA$3*'Tabulated f values'!AA$3)+Fit_Parameters!$M190</f>
        <v>25.322085277599868</v>
      </c>
      <c r="AB187" s="5">
        <f>Fit_Parameters!$C190*EXP(-Fit_Parameters!$D190*'Tabulated f values'!AB$3*'Tabulated f values'!AB$3)+Fit_Parameters!$E190*EXP(-Fit_Parameters!$F190*'Tabulated f values'!AB$3*'Tabulated f values'!AB$3)+Fit_Parameters!$G190*EXP(-Fit_Parameters!$H190*'Tabulated f values'!AB$3*'Tabulated f values'!AB$3)+Fit_Parameters!$I190*EXP(-Fit_Parameters!$J190*'Tabulated f values'!AB$3*'Tabulated f values'!AB$3)+Fit_Parameters!$K190*EXP(-Fit_Parameters!$L190*'Tabulated f values'!AB$3*'Tabulated f values'!AB$3)+Fit_Parameters!$M190</f>
        <v>24.271459798780068</v>
      </c>
      <c r="AC187" s="5">
        <f>Fit_Parameters!$C190*EXP(-Fit_Parameters!$D190*'Tabulated f values'!AC$3*'Tabulated f values'!AC$3)+Fit_Parameters!$E190*EXP(-Fit_Parameters!$F190*'Tabulated f values'!AC$3*'Tabulated f values'!AC$3)+Fit_Parameters!$G190*EXP(-Fit_Parameters!$H190*'Tabulated f values'!AC$3*'Tabulated f values'!AC$3)+Fit_Parameters!$I190*EXP(-Fit_Parameters!$J190*'Tabulated f values'!AC$3*'Tabulated f values'!AC$3)+Fit_Parameters!$K190*EXP(-Fit_Parameters!$L190*'Tabulated f values'!AC$3*'Tabulated f values'!AC$3)+Fit_Parameters!$M190</f>
        <v>23.292538247109032</v>
      </c>
      <c r="AD187" s="5"/>
      <c r="AE187" s="5"/>
      <c r="AF187" s="5"/>
      <c r="AG187" s="5"/>
    </row>
    <row r="188" spans="1:33" x14ac:dyDescent="0.25">
      <c r="A188">
        <f>Fit_Parameters!A191</f>
        <v>82</v>
      </c>
      <c r="B188" t="str">
        <f>Fit_Parameters!B191</f>
        <v>Pb2+</v>
      </c>
      <c r="C188" s="5">
        <f>Fit_Parameters!$C191*EXP(-Fit_Parameters!$D191*'Tabulated f values'!C$3*'Tabulated f values'!C$3)+Fit_Parameters!$E191*EXP(-Fit_Parameters!$F191*'Tabulated f values'!C$3*'Tabulated f values'!C$3)+Fit_Parameters!$G191*EXP(-Fit_Parameters!$H191*'Tabulated f values'!C$3*'Tabulated f values'!C$3)+Fit_Parameters!$I191*EXP(-Fit_Parameters!$J191*'Tabulated f values'!C$3*'Tabulated f values'!C$3)+Fit_Parameters!$K191*EXP(-Fit_Parameters!$L191*'Tabulated f values'!C$3*'Tabulated f values'!C$3)+Fit_Parameters!$M191</f>
        <v>79.987425999999999</v>
      </c>
      <c r="D188" s="5">
        <f>Fit_Parameters!$C191*EXP(-Fit_Parameters!$D191*'Tabulated f values'!D$3*'Tabulated f values'!D$3)+Fit_Parameters!$E191*EXP(-Fit_Parameters!$F191*'Tabulated f values'!D$3*'Tabulated f values'!D$3)+Fit_Parameters!$G191*EXP(-Fit_Parameters!$H191*'Tabulated f values'!D$3*'Tabulated f values'!D$3)+Fit_Parameters!$I191*EXP(-Fit_Parameters!$J191*'Tabulated f values'!D$3*'Tabulated f values'!D$3)+Fit_Parameters!$K191*EXP(-Fit_Parameters!$L191*'Tabulated f values'!D$3*'Tabulated f values'!D$3)+Fit_Parameters!$M191</f>
        <v>79.161281778938076</v>
      </c>
      <c r="E188" s="5">
        <f>Fit_Parameters!$C191*EXP(-Fit_Parameters!$D191*'Tabulated f values'!E$3*'Tabulated f values'!E$3)+Fit_Parameters!$E191*EXP(-Fit_Parameters!$F191*'Tabulated f values'!E$3*'Tabulated f values'!E$3)+Fit_Parameters!$G191*EXP(-Fit_Parameters!$H191*'Tabulated f values'!E$3*'Tabulated f values'!E$3)+Fit_Parameters!$I191*EXP(-Fit_Parameters!$J191*'Tabulated f values'!E$3*'Tabulated f values'!E$3)+Fit_Parameters!$K191*EXP(-Fit_Parameters!$L191*'Tabulated f values'!E$3*'Tabulated f values'!E$3)+Fit_Parameters!$M191</f>
        <v>76.854576000381954</v>
      </c>
      <c r="F188" s="5">
        <f>Fit_Parameters!$C191*EXP(-Fit_Parameters!$D191*'Tabulated f values'!F$3*'Tabulated f values'!F$3)+Fit_Parameters!$E191*EXP(-Fit_Parameters!$F191*'Tabulated f values'!F$3*'Tabulated f values'!F$3)+Fit_Parameters!$G191*EXP(-Fit_Parameters!$H191*'Tabulated f values'!F$3*'Tabulated f values'!F$3)+Fit_Parameters!$I191*EXP(-Fit_Parameters!$J191*'Tabulated f values'!F$3*'Tabulated f values'!F$3)+Fit_Parameters!$K191*EXP(-Fit_Parameters!$L191*'Tabulated f values'!F$3*'Tabulated f values'!F$3)+Fit_Parameters!$M191</f>
        <v>73.501861838328779</v>
      </c>
      <c r="G188" s="5">
        <f>Fit_Parameters!$C191*EXP(-Fit_Parameters!$D191*'Tabulated f values'!G$3*'Tabulated f values'!G$3)+Fit_Parameters!$E191*EXP(-Fit_Parameters!$F191*'Tabulated f values'!G$3*'Tabulated f values'!G$3)+Fit_Parameters!$G191*EXP(-Fit_Parameters!$H191*'Tabulated f values'!G$3*'Tabulated f values'!G$3)+Fit_Parameters!$I191*EXP(-Fit_Parameters!$J191*'Tabulated f values'!G$3*'Tabulated f values'!G$3)+Fit_Parameters!$K191*EXP(-Fit_Parameters!$L191*'Tabulated f values'!G$3*'Tabulated f values'!G$3)+Fit_Parameters!$M191</f>
        <v>69.615344614844233</v>
      </c>
      <c r="H188" s="5">
        <f>Fit_Parameters!$C191*EXP(-Fit_Parameters!$D191*'Tabulated f values'!H$3*'Tabulated f values'!H$3)+Fit_Parameters!$E191*EXP(-Fit_Parameters!$F191*'Tabulated f values'!H$3*'Tabulated f values'!H$3)+Fit_Parameters!$G191*EXP(-Fit_Parameters!$H191*'Tabulated f values'!H$3*'Tabulated f values'!H$3)+Fit_Parameters!$I191*EXP(-Fit_Parameters!$J191*'Tabulated f values'!H$3*'Tabulated f values'!H$3)+Fit_Parameters!$K191*EXP(-Fit_Parameters!$L191*'Tabulated f values'!H$3*'Tabulated f values'!H$3)+Fit_Parameters!$M191</f>
        <v>65.614212449357751</v>
      </c>
      <c r="I188" s="5">
        <f>Fit_Parameters!$C191*EXP(-Fit_Parameters!$D191*'Tabulated f values'!I$3*'Tabulated f values'!I$3)+Fit_Parameters!$E191*EXP(-Fit_Parameters!$F191*'Tabulated f values'!I$3*'Tabulated f values'!I$3)+Fit_Parameters!$G191*EXP(-Fit_Parameters!$H191*'Tabulated f values'!I$3*'Tabulated f values'!I$3)+Fit_Parameters!$I191*EXP(-Fit_Parameters!$J191*'Tabulated f values'!I$3*'Tabulated f values'!I$3)+Fit_Parameters!$K191*EXP(-Fit_Parameters!$L191*'Tabulated f values'!I$3*'Tabulated f values'!I$3)+Fit_Parameters!$M191</f>
        <v>61.751428367098406</v>
      </c>
      <c r="J188" s="5">
        <f>Fit_Parameters!$C191*EXP(-Fit_Parameters!$D191*'Tabulated f values'!J$3*'Tabulated f values'!J$3)+Fit_Parameters!$E191*EXP(-Fit_Parameters!$F191*'Tabulated f values'!J$3*'Tabulated f values'!J$3)+Fit_Parameters!$G191*EXP(-Fit_Parameters!$H191*'Tabulated f values'!J$3*'Tabulated f values'!J$3)+Fit_Parameters!$I191*EXP(-Fit_Parameters!$J191*'Tabulated f values'!J$3*'Tabulated f values'!J$3)+Fit_Parameters!$K191*EXP(-Fit_Parameters!$L191*'Tabulated f values'!J$3*'Tabulated f values'!J$3)+Fit_Parameters!$M191</f>
        <v>58.1361359595588</v>
      </c>
      <c r="K188" s="5">
        <f>Fit_Parameters!$C191*EXP(-Fit_Parameters!$D191*'Tabulated f values'!K$3*'Tabulated f values'!K$3)+Fit_Parameters!$E191*EXP(-Fit_Parameters!$F191*'Tabulated f values'!K$3*'Tabulated f values'!K$3)+Fit_Parameters!$G191*EXP(-Fit_Parameters!$H191*'Tabulated f values'!K$3*'Tabulated f values'!K$3)+Fit_Parameters!$I191*EXP(-Fit_Parameters!$J191*'Tabulated f values'!K$3*'Tabulated f values'!K$3)+Fit_Parameters!$K191*EXP(-Fit_Parameters!$L191*'Tabulated f values'!K$3*'Tabulated f values'!K$3)+Fit_Parameters!$M191</f>
        <v>54.795825406169818</v>
      </c>
      <c r="L188" s="5">
        <f>Fit_Parameters!$C191*EXP(-Fit_Parameters!$D191*'Tabulated f values'!L$3*'Tabulated f values'!L$3)+Fit_Parameters!$E191*EXP(-Fit_Parameters!$F191*'Tabulated f values'!L$3*'Tabulated f values'!L$3)+Fit_Parameters!$G191*EXP(-Fit_Parameters!$H191*'Tabulated f values'!L$3*'Tabulated f values'!L$3)+Fit_Parameters!$I191*EXP(-Fit_Parameters!$J191*'Tabulated f values'!L$3*'Tabulated f values'!L$3)+Fit_Parameters!$K191*EXP(-Fit_Parameters!$L191*'Tabulated f values'!L$3*'Tabulated f values'!L$3)+Fit_Parameters!$M191</f>
        <v>51.727224906227036</v>
      </c>
      <c r="M188" s="5">
        <f>Fit_Parameters!$C191*EXP(-Fit_Parameters!$D191*'Tabulated f values'!M$3*'Tabulated f values'!M$3)+Fit_Parameters!$E191*EXP(-Fit_Parameters!$F191*'Tabulated f values'!M$3*'Tabulated f values'!M$3)+Fit_Parameters!$G191*EXP(-Fit_Parameters!$H191*'Tabulated f values'!M$3*'Tabulated f values'!M$3)+Fit_Parameters!$I191*EXP(-Fit_Parameters!$J191*'Tabulated f values'!M$3*'Tabulated f values'!M$3)+Fit_Parameters!$K191*EXP(-Fit_Parameters!$L191*'Tabulated f values'!M$3*'Tabulated f values'!M$3)+Fit_Parameters!$M191</f>
        <v>48.919098162883529</v>
      </c>
      <c r="N188" s="5">
        <f>Fit_Parameters!$C191*EXP(-Fit_Parameters!$D191*'Tabulated f values'!N$3*'Tabulated f values'!N$3)+Fit_Parameters!$E191*EXP(-Fit_Parameters!$F191*'Tabulated f values'!N$3*'Tabulated f values'!N$3)+Fit_Parameters!$G191*EXP(-Fit_Parameters!$H191*'Tabulated f values'!N$3*'Tabulated f values'!N$3)+Fit_Parameters!$I191*EXP(-Fit_Parameters!$J191*'Tabulated f values'!N$3*'Tabulated f values'!N$3)+Fit_Parameters!$K191*EXP(-Fit_Parameters!$L191*'Tabulated f values'!N$3*'Tabulated f values'!N$3)+Fit_Parameters!$M191</f>
        <v>46.35581260888118</v>
      </c>
      <c r="O188" s="5">
        <f>Fit_Parameters!$C191*EXP(-Fit_Parameters!$D191*'Tabulated f values'!O$3*'Tabulated f values'!O$3)+Fit_Parameters!$E191*EXP(-Fit_Parameters!$F191*'Tabulated f values'!O$3*'Tabulated f values'!O$3)+Fit_Parameters!$G191*EXP(-Fit_Parameters!$H191*'Tabulated f values'!O$3*'Tabulated f values'!O$3)+Fit_Parameters!$I191*EXP(-Fit_Parameters!$J191*'Tabulated f values'!O$3*'Tabulated f values'!O$3)+Fit_Parameters!$K191*EXP(-Fit_Parameters!$L191*'Tabulated f values'!O$3*'Tabulated f values'!O$3)+Fit_Parameters!$M191</f>
        <v>44.015589253798758</v>
      </c>
      <c r="P188" s="5">
        <f>Fit_Parameters!$C191*EXP(-Fit_Parameters!$D191*'Tabulated f values'!P$3*'Tabulated f values'!P$3)+Fit_Parameters!$E191*EXP(-Fit_Parameters!$F191*'Tabulated f values'!P$3*'Tabulated f values'!P$3)+Fit_Parameters!$G191*EXP(-Fit_Parameters!$H191*'Tabulated f values'!P$3*'Tabulated f values'!P$3)+Fit_Parameters!$I191*EXP(-Fit_Parameters!$J191*'Tabulated f values'!P$3*'Tabulated f values'!P$3)+Fit_Parameters!$K191*EXP(-Fit_Parameters!$L191*'Tabulated f values'!P$3*'Tabulated f values'!P$3)+Fit_Parameters!$M191</f>
        <v>41.870857904935484</v>
      </c>
      <c r="Q188" s="5">
        <f>Fit_Parameters!$C191*EXP(-Fit_Parameters!$D191*'Tabulated f values'!Q$3*'Tabulated f values'!Q$3)+Fit_Parameters!$E191*EXP(-Fit_Parameters!$F191*'Tabulated f values'!Q$3*'Tabulated f values'!Q$3)+Fit_Parameters!$G191*EXP(-Fit_Parameters!$H191*'Tabulated f values'!Q$3*'Tabulated f values'!Q$3)+Fit_Parameters!$I191*EXP(-Fit_Parameters!$J191*'Tabulated f values'!Q$3*'Tabulated f values'!Q$3)+Fit_Parameters!$K191*EXP(-Fit_Parameters!$L191*'Tabulated f values'!Q$3*'Tabulated f values'!Q$3)+Fit_Parameters!$M191</f>
        <v>39.891438450623831</v>
      </c>
      <c r="R188" s="5">
        <f>Fit_Parameters!$C191*EXP(-Fit_Parameters!$D191*'Tabulated f values'!R$3*'Tabulated f values'!R$3)+Fit_Parameters!$E191*EXP(-Fit_Parameters!$F191*'Tabulated f values'!R$3*'Tabulated f values'!R$3)+Fit_Parameters!$G191*EXP(-Fit_Parameters!$H191*'Tabulated f values'!R$3*'Tabulated f values'!R$3)+Fit_Parameters!$I191*EXP(-Fit_Parameters!$J191*'Tabulated f values'!R$3*'Tabulated f values'!R$3)+Fit_Parameters!$K191*EXP(-Fit_Parameters!$L191*'Tabulated f values'!R$3*'Tabulated f values'!R$3)+Fit_Parameters!$M191</f>
        <v>38.048565111754229</v>
      </c>
      <c r="S188" s="5">
        <f>Fit_Parameters!$C191*EXP(-Fit_Parameters!$D191*'Tabulated f values'!S$3*'Tabulated f values'!S$3)+Fit_Parameters!$E191*EXP(-Fit_Parameters!$F191*'Tabulated f values'!S$3*'Tabulated f values'!S$3)+Fit_Parameters!$G191*EXP(-Fit_Parameters!$H191*'Tabulated f values'!S$3*'Tabulated f values'!S$3)+Fit_Parameters!$I191*EXP(-Fit_Parameters!$J191*'Tabulated f values'!S$3*'Tabulated f values'!S$3)+Fit_Parameters!$K191*EXP(-Fit_Parameters!$L191*'Tabulated f values'!S$3*'Tabulated f values'!S$3)+Fit_Parameters!$M191</f>
        <v>36.317992736593055</v>
      </c>
      <c r="T188" s="5">
        <f>Fit_Parameters!$C191*EXP(-Fit_Parameters!$D191*'Tabulated f values'!T$3*'Tabulated f values'!T$3)+Fit_Parameters!$E191*EXP(-Fit_Parameters!$F191*'Tabulated f values'!T$3*'Tabulated f values'!T$3)+Fit_Parameters!$G191*EXP(-Fit_Parameters!$H191*'Tabulated f values'!T$3*'Tabulated f values'!T$3)+Fit_Parameters!$I191*EXP(-Fit_Parameters!$J191*'Tabulated f values'!T$3*'Tabulated f values'!T$3)+Fit_Parameters!$K191*EXP(-Fit_Parameters!$L191*'Tabulated f values'!T$3*'Tabulated f values'!T$3)+Fit_Parameters!$M191</f>
        <v>34.681502978825911</v>
      </c>
      <c r="U188" s="5">
        <f>Fit_Parameters!$C191*EXP(-Fit_Parameters!$D191*'Tabulated f values'!U$3*'Tabulated f values'!U$3)+Fit_Parameters!$E191*EXP(-Fit_Parameters!$F191*'Tabulated f values'!U$3*'Tabulated f values'!U$3)+Fit_Parameters!$G191*EXP(-Fit_Parameters!$H191*'Tabulated f values'!U$3*'Tabulated f values'!U$3)+Fit_Parameters!$I191*EXP(-Fit_Parameters!$J191*'Tabulated f values'!U$3*'Tabulated f values'!U$3)+Fit_Parameters!$K191*EXP(-Fit_Parameters!$L191*'Tabulated f values'!U$3*'Tabulated f values'!U$3)+Fit_Parameters!$M191</f>
        <v>33.126952110221261</v>
      </c>
      <c r="V188" s="5">
        <f>Fit_Parameters!$C191*EXP(-Fit_Parameters!$D191*'Tabulated f values'!V$3*'Tabulated f values'!V$3)+Fit_Parameters!$E191*EXP(-Fit_Parameters!$F191*'Tabulated f values'!V$3*'Tabulated f values'!V$3)+Fit_Parameters!$G191*EXP(-Fit_Parameters!$H191*'Tabulated f values'!V$3*'Tabulated f values'!V$3)+Fit_Parameters!$I191*EXP(-Fit_Parameters!$J191*'Tabulated f values'!V$3*'Tabulated f values'!V$3)+Fit_Parameters!$K191*EXP(-Fit_Parameters!$L191*'Tabulated f values'!V$3*'Tabulated f values'!V$3)+Fit_Parameters!$M191</f>
        <v>31.647356913279395</v>
      </c>
      <c r="W188" s="5">
        <f>Fit_Parameters!$C191*EXP(-Fit_Parameters!$D191*'Tabulated f values'!W$3*'Tabulated f values'!W$3)+Fit_Parameters!$E191*EXP(-Fit_Parameters!$F191*'Tabulated f values'!W$3*'Tabulated f values'!W$3)+Fit_Parameters!$G191*EXP(-Fit_Parameters!$H191*'Tabulated f values'!W$3*'Tabulated f values'!W$3)+Fit_Parameters!$I191*EXP(-Fit_Parameters!$J191*'Tabulated f values'!W$3*'Tabulated f values'!W$3)+Fit_Parameters!$K191*EXP(-Fit_Parameters!$L191*'Tabulated f values'!W$3*'Tabulated f values'!W$3)+Fit_Parameters!$M191</f>
        <v>30.239542013425293</v>
      </c>
      <c r="X188" s="5">
        <f>Fit_Parameters!$C191*EXP(-Fit_Parameters!$D191*'Tabulated f values'!X$3*'Tabulated f values'!X$3)+Fit_Parameters!$E191*EXP(-Fit_Parameters!$F191*'Tabulated f values'!X$3*'Tabulated f values'!X$3)+Fit_Parameters!$G191*EXP(-Fit_Parameters!$H191*'Tabulated f values'!X$3*'Tabulated f values'!X$3)+Fit_Parameters!$I191*EXP(-Fit_Parameters!$J191*'Tabulated f values'!X$3*'Tabulated f values'!X$3)+Fit_Parameters!$K191*EXP(-Fit_Parameters!$L191*'Tabulated f values'!X$3*'Tabulated f values'!X$3)+Fit_Parameters!$M191</f>
        <v>28.902746371242586</v>
      </c>
      <c r="Y188" s="5">
        <f>Fit_Parameters!$C191*EXP(-Fit_Parameters!$D191*'Tabulated f values'!Y$3*'Tabulated f values'!Y$3)+Fit_Parameters!$E191*EXP(-Fit_Parameters!$F191*'Tabulated f values'!Y$3*'Tabulated f values'!Y$3)+Fit_Parameters!$G191*EXP(-Fit_Parameters!$H191*'Tabulated f values'!Y$3*'Tabulated f values'!Y$3)+Fit_Parameters!$I191*EXP(-Fit_Parameters!$J191*'Tabulated f values'!Y$3*'Tabulated f values'!Y$3)+Fit_Parameters!$K191*EXP(-Fit_Parameters!$L191*'Tabulated f values'!Y$3*'Tabulated f values'!Y$3)+Fit_Parameters!$M191</f>
        <v>27.637425329979195</v>
      </c>
      <c r="Z188" s="5">
        <f>Fit_Parameters!$C191*EXP(-Fit_Parameters!$D191*'Tabulated f values'!Z$3*'Tabulated f values'!Z$3)+Fit_Parameters!$E191*EXP(-Fit_Parameters!$F191*'Tabulated f values'!Z$3*'Tabulated f values'!Z$3)+Fit_Parameters!$G191*EXP(-Fit_Parameters!$H191*'Tabulated f values'!Z$3*'Tabulated f values'!Z$3)+Fit_Parameters!$I191*EXP(-Fit_Parameters!$J191*'Tabulated f values'!Z$3*'Tabulated f values'!Z$3)+Fit_Parameters!$K191*EXP(-Fit_Parameters!$L191*'Tabulated f values'!Z$3*'Tabulated f values'!Z$3)+Fit_Parameters!$M191</f>
        <v>26.444346986587703</v>
      </c>
      <c r="AA188" s="5">
        <f>Fit_Parameters!$C191*EXP(-Fit_Parameters!$D191*'Tabulated f values'!AA$3*'Tabulated f values'!AA$3)+Fit_Parameters!$E191*EXP(-Fit_Parameters!$F191*'Tabulated f values'!AA$3*'Tabulated f values'!AA$3)+Fit_Parameters!$G191*EXP(-Fit_Parameters!$H191*'Tabulated f values'!AA$3*'Tabulated f values'!AA$3)+Fit_Parameters!$I191*EXP(-Fit_Parameters!$J191*'Tabulated f values'!AA$3*'Tabulated f values'!AA$3)+Fit_Parameters!$K191*EXP(-Fit_Parameters!$L191*'Tabulated f values'!AA$3*'Tabulated f values'!AA$3)+Fit_Parameters!$M191</f>
        <v>25.323988482394704</v>
      </c>
      <c r="AB188" s="5">
        <f>Fit_Parameters!$C191*EXP(-Fit_Parameters!$D191*'Tabulated f values'!AB$3*'Tabulated f values'!AB$3)+Fit_Parameters!$E191*EXP(-Fit_Parameters!$F191*'Tabulated f values'!AB$3*'Tabulated f values'!AB$3)+Fit_Parameters!$G191*EXP(-Fit_Parameters!$H191*'Tabulated f values'!AB$3*'Tabulated f values'!AB$3)+Fit_Parameters!$I191*EXP(-Fit_Parameters!$J191*'Tabulated f values'!AB$3*'Tabulated f values'!AB$3)+Fit_Parameters!$K191*EXP(-Fit_Parameters!$L191*'Tabulated f values'!AB$3*'Tabulated f values'!AB$3)+Fit_Parameters!$M191</f>
        <v>24.276187887114716</v>
      </c>
      <c r="AC188" s="5">
        <f>Fit_Parameters!$C191*EXP(-Fit_Parameters!$D191*'Tabulated f values'!AC$3*'Tabulated f values'!AC$3)+Fit_Parameters!$E191*EXP(-Fit_Parameters!$F191*'Tabulated f values'!AC$3*'Tabulated f values'!AC$3)+Fit_Parameters!$G191*EXP(-Fit_Parameters!$H191*'Tabulated f values'!AC$3*'Tabulated f values'!AC$3)+Fit_Parameters!$I191*EXP(-Fit_Parameters!$J191*'Tabulated f values'!AC$3*'Tabulated f values'!AC$3)+Fit_Parameters!$K191*EXP(-Fit_Parameters!$L191*'Tabulated f values'!AC$3*'Tabulated f values'!AC$3)+Fit_Parameters!$M191</f>
        <v>23.299989690979416</v>
      </c>
      <c r="AD188" s="5"/>
      <c r="AE188" s="5"/>
      <c r="AF188" s="5"/>
      <c r="AG188" s="5"/>
    </row>
    <row r="189" spans="1:33" x14ac:dyDescent="0.25">
      <c r="A189">
        <f>Fit_Parameters!A192</f>
        <v>82</v>
      </c>
      <c r="B189" t="str">
        <f>Fit_Parameters!B192</f>
        <v>Pb4+</v>
      </c>
      <c r="C189" s="5">
        <f>Fit_Parameters!$C192*EXP(-Fit_Parameters!$D192*'Tabulated f values'!C$3*'Tabulated f values'!C$3)+Fit_Parameters!$E192*EXP(-Fit_Parameters!$F192*'Tabulated f values'!C$3*'Tabulated f values'!C$3)+Fit_Parameters!$G192*EXP(-Fit_Parameters!$H192*'Tabulated f values'!C$3*'Tabulated f values'!C$3)+Fit_Parameters!$I192*EXP(-Fit_Parameters!$J192*'Tabulated f values'!C$3*'Tabulated f values'!C$3)+Fit_Parameters!$K192*EXP(-Fit_Parameters!$L192*'Tabulated f values'!C$3*'Tabulated f values'!C$3)+Fit_Parameters!$M192</f>
        <v>77.999873000000008</v>
      </c>
      <c r="D189" s="5">
        <f>Fit_Parameters!$C192*EXP(-Fit_Parameters!$D192*'Tabulated f values'!D$3*'Tabulated f values'!D$3)+Fit_Parameters!$E192*EXP(-Fit_Parameters!$F192*'Tabulated f values'!D$3*'Tabulated f values'!D$3)+Fit_Parameters!$G192*EXP(-Fit_Parameters!$H192*'Tabulated f values'!D$3*'Tabulated f values'!D$3)+Fit_Parameters!$I192*EXP(-Fit_Parameters!$J192*'Tabulated f values'!D$3*'Tabulated f values'!D$3)+Fit_Parameters!$K192*EXP(-Fit_Parameters!$L192*'Tabulated f values'!D$3*'Tabulated f values'!D$3)+Fit_Parameters!$M192</f>
        <v>77.376046172298302</v>
      </c>
      <c r="E189" s="5">
        <f>Fit_Parameters!$C192*EXP(-Fit_Parameters!$D192*'Tabulated f values'!E$3*'Tabulated f values'!E$3)+Fit_Parameters!$E192*EXP(-Fit_Parameters!$F192*'Tabulated f values'!E$3*'Tabulated f values'!E$3)+Fit_Parameters!$G192*EXP(-Fit_Parameters!$H192*'Tabulated f values'!E$3*'Tabulated f values'!E$3)+Fit_Parameters!$I192*EXP(-Fit_Parameters!$J192*'Tabulated f values'!E$3*'Tabulated f values'!E$3)+Fit_Parameters!$K192*EXP(-Fit_Parameters!$L192*'Tabulated f values'!E$3*'Tabulated f values'!E$3)+Fit_Parameters!$M192</f>
        <v>75.586491147685123</v>
      </c>
      <c r="F189" s="5">
        <f>Fit_Parameters!$C192*EXP(-Fit_Parameters!$D192*'Tabulated f values'!F$3*'Tabulated f values'!F$3)+Fit_Parameters!$E192*EXP(-Fit_Parameters!$F192*'Tabulated f values'!F$3*'Tabulated f values'!F$3)+Fit_Parameters!$G192*EXP(-Fit_Parameters!$H192*'Tabulated f values'!F$3*'Tabulated f values'!F$3)+Fit_Parameters!$I192*EXP(-Fit_Parameters!$J192*'Tabulated f values'!F$3*'Tabulated f values'!F$3)+Fit_Parameters!$K192*EXP(-Fit_Parameters!$L192*'Tabulated f values'!F$3*'Tabulated f values'!F$3)+Fit_Parameters!$M192</f>
        <v>72.85324364195985</v>
      </c>
      <c r="G189" s="5">
        <f>Fit_Parameters!$C192*EXP(-Fit_Parameters!$D192*'Tabulated f values'!G$3*'Tabulated f values'!G$3)+Fit_Parameters!$E192*EXP(-Fit_Parameters!$F192*'Tabulated f values'!G$3*'Tabulated f values'!G$3)+Fit_Parameters!$G192*EXP(-Fit_Parameters!$H192*'Tabulated f values'!G$3*'Tabulated f values'!G$3)+Fit_Parameters!$I192*EXP(-Fit_Parameters!$J192*'Tabulated f values'!G$3*'Tabulated f values'!G$3)+Fit_Parameters!$K192*EXP(-Fit_Parameters!$L192*'Tabulated f values'!G$3*'Tabulated f values'!G$3)+Fit_Parameters!$M192</f>
        <v>69.478057743026639</v>
      </c>
      <c r="H189" s="5">
        <f>Fit_Parameters!$C192*EXP(-Fit_Parameters!$D192*'Tabulated f values'!H$3*'Tabulated f values'!H$3)+Fit_Parameters!$E192*EXP(-Fit_Parameters!$F192*'Tabulated f values'!H$3*'Tabulated f values'!H$3)+Fit_Parameters!$G192*EXP(-Fit_Parameters!$H192*'Tabulated f values'!H$3*'Tabulated f values'!H$3)+Fit_Parameters!$I192*EXP(-Fit_Parameters!$J192*'Tabulated f values'!H$3*'Tabulated f values'!H$3)+Fit_Parameters!$K192*EXP(-Fit_Parameters!$L192*'Tabulated f values'!H$3*'Tabulated f values'!H$3)+Fit_Parameters!$M192</f>
        <v>65.771191629809493</v>
      </c>
      <c r="I189" s="5">
        <f>Fit_Parameters!$C192*EXP(-Fit_Parameters!$D192*'Tabulated f values'!I$3*'Tabulated f values'!I$3)+Fit_Parameters!$E192*EXP(-Fit_Parameters!$F192*'Tabulated f values'!I$3*'Tabulated f values'!I$3)+Fit_Parameters!$G192*EXP(-Fit_Parameters!$H192*'Tabulated f values'!I$3*'Tabulated f values'!I$3)+Fit_Parameters!$I192*EXP(-Fit_Parameters!$J192*'Tabulated f values'!I$3*'Tabulated f values'!I$3)+Fit_Parameters!$K192*EXP(-Fit_Parameters!$L192*'Tabulated f values'!I$3*'Tabulated f values'!I$3)+Fit_Parameters!$M192</f>
        <v>61.995270409710514</v>
      </c>
      <c r="J189" s="5">
        <f>Fit_Parameters!$C192*EXP(-Fit_Parameters!$D192*'Tabulated f values'!J$3*'Tabulated f values'!J$3)+Fit_Parameters!$E192*EXP(-Fit_Parameters!$F192*'Tabulated f values'!J$3*'Tabulated f values'!J$3)+Fit_Parameters!$G192*EXP(-Fit_Parameters!$H192*'Tabulated f values'!J$3*'Tabulated f values'!J$3)+Fit_Parameters!$I192*EXP(-Fit_Parameters!$J192*'Tabulated f values'!J$3*'Tabulated f values'!J$3)+Fit_Parameters!$K192*EXP(-Fit_Parameters!$L192*'Tabulated f values'!J$3*'Tabulated f values'!J$3)+Fit_Parameters!$M192</f>
        <v>58.337675907021698</v>
      </c>
      <c r="K189" s="5">
        <f>Fit_Parameters!$C192*EXP(-Fit_Parameters!$D192*'Tabulated f values'!K$3*'Tabulated f values'!K$3)+Fit_Parameters!$E192*EXP(-Fit_Parameters!$F192*'Tabulated f values'!K$3*'Tabulated f values'!K$3)+Fit_Parameters!$G192*EXP(-Fit_Parameters!$H192*'Tabulated f values'!K$3*'Tabulated f values'!K$3)+Fit_Parameters!$I192*EXP(-Fit_Parameters!$J192*'Tabulated f values'!K$3*'Tabulated f values'!K$3)+Fit_Parameters!$K192*EXP(-Fit_Parameters!$L192*'Tabulated f values'!K$3*'Tabulated f values'!K$3)+Fit_Parameters!$M192</f>
        <v>54.90968921316923</v>
      </c>
      <c r="L189" s="5">
        <f>Fit_Parameters!$C192*EXP(-Fit_Parameters!$D192*'Tabulated f values'!L$3*'Tabulated f values'!L$3)+Fit_Parameters!$E192*EXP(-Fit_Parameters!$F192*'Tabulated f values'!L$3*'Tabulated f values'!L$3)+Fit_Parameters!$G192*EXP(-Fit_Parameters!$H192*'Tabulated f values'!L$3*'Tabulated f values'!L$3)+Fit_Parameters!$I192*EXP(-Fit_Parameters!$J192*'Tabulated f values'!L$3*'Tabulated f values'!L$3)+Fit_Parameters!$K192*EXP(-Fit_Parameters!$L192*'Tabulated f values'!L$3*'Tabulated f values'!L$3)+Fit_Parameters!$M192</f>
        <v>51.761472003328301</v>
      </c>
      <c r="M189" s="5">
        <f>Fit_Parameters!$C192*EXP(-Fit_Parameters!$D192*'Tabulated f values'!M$3*'Tabulated f values'!M$3)+Fit_Parameters!$E192*EXP(-Fit_Parameters!$F192*'Tabulated f values'!M$3*'Tabulated f values'!M$3)+Fit_Parameters!$G192*EXP(-Fit_Parameters!$H192*'Tabulated f values'!M$3*'Tabulated f values'!M$3)+Fit_Parameters!$I192*EXP(-Fit_Parameters!$J192*'Tabulated f values'!M$3*'Tabulated f values'!M$3)+Fit_Parameters!$K192*EXP(-Fit_Parameters!$L192*'Tabulated f values'!M$3*'Tabulated f values'!M$3)+Fit_Parameters!$M192</f>
        <v>48.901346613692162</v>
      </c>
      <c r="N189" s="5">
        <f>Fit_Parameters!$C192*EXP(-Fit_Parameters!$D192*'Tabulated f values'!N$3*'Tabulated f values'!N$3)+Fit_Parameters!$E192*EXP(-Fit_Parameters!$F192*'Tabulated f values'!N$3*'Tabulated f values'!N$3)+Fit_Parameters!$G192*EXP(-Fit_Parameters!$H192*'Tabulated f values'!N$3*'Tabulated f values'!N$3)+Fit_Parameters!$I192*EXP(-Fit_Parameters!$J192*'Tabulated f values'!N$3*'Tabulated f values'!N$3)+Fit_Parameters!$K192*EXP(-Fit_Parameters!$L192*'Tabulated f values'!N$3*'Tabulated f values'!N$3)+Fit_Parameters!$M192</f>
        <v>46.312391570792123</v>
      </c>
      <c r="O189" s="5">
        <f>Fit_Parameters!$C192*EXP(-Fit_Parameters!$D192*'Tabulated f values'!O$3*'Tabulated f values'!O$3)+Fit_Parameters!$E192*EXP(-Fit_Parameters!$F192*'Tabulated f values'!O$3*'Tabulated f values'!O$3)+Fit_Parameters!$G192*EXP(-Fit_Parameters!$H192*'Tabulated f values'!O$3*'Tabulated f values'!O$3)+Fit_Parameters!$I192*EXP(-Fit_Parameters!$J192*'Tabulated f values'!O$3*'Tabulated f values'!O$3)+Fit_Parameters!$K192*EXP(-Fit_Parameters!$L192*'Tabulated f values'!O$3*'Tabulated f values'!O$3)+Fit_Parameters!$M192</f>
        <v>43.964363837764893</v>
      </c>
      <c r="P189" s="5">
        <f>Fit_Parameters!$C192*EXP(-Fit_Parameters!$D192*'Tabulated f values'!P$3*'Tabulated f values'!P$3)+Fit_Parameters!$E192*EXP(-Fit_Parameters!$F192*'Tabulated f values'!P$3*'Tabulated f values'!P$3)+Fit_Parameters!$G192*EXP(-Fit_Parameters!$H192*'Tabulated f values'!P$3*'Tabulated f values'!P$3)+Fit_Parameters!$I192*EXP(-Fit_Parameters!$J192*'Tabulated f values'!P$3*'Tabulated f values'!P$3)+Fit_Parameters!$K192*EXP(-Fit_Parameters!$L192*'Tabulated f values'!P$3*'Tabulated f values'!P$3)+Fit_Parameters!$M192</f>
        <v>41.821729420530723</v>
      </c>
      <c r="Q189" s="5">
        <f>Fit_Parameters!$C192*EXP(-Fit_Parameters!$D192*'Tabulated f values'!Q$3*'Tabulated f values'!Q$3)+Fit_Parameters!$E192*EXP(-Fit_Parameters!$F192*'Tabulated f values'!Q$3*'Tabulated f values'!Q$3)+Fit_Parameters!$G192*EXP(-Fit_Parameters!$H192*'Tabulated f values'!Q$3*'Tabulated f values'!Q$3)+Fit_Parameters!$I192*EXP(-Fit_Parameters!$J192*'Tabulated f values'!Q$3*'Tabulated f values'!Q$3)+Fit_Parameters!$K192*EXP(-Fit_Parameters!$L192*'Tabulated f values'!Q$3*'Tabulated f values'!Q$3)+Fit_Parameters!$M192</f>
        <v>39.849104653390526</v>
      </c>
      <c r="R189" s="5">
        <f>Fit_Parameters!$C192*EXP(-Fit_Parameters!$D192*'Tabulated f values'!R$3*'Tabulated f values'!R$3)+Fit_Parameters!$E192*EXP(-Fit_Parameters!$F192*'Tabulated f values'!R$3*'Tabulated f values'!R$3)+Fit_Parameters!$G192*EXP(-Fit_Parameters!$H192*'Tabulated f values'!R$3*'Tabulated f values'!R$3)+Fit_Parameters!$I192*EXP(-Fit_Parameters!$J192*'Tabulated f values'!R$3*'Tabulated f values'!R$3)+Fit_Parameters!$K192*EXP(-Fit_Parameters!$L192*'Tabulated f values'!R$3*'Tabulated f values'!R$3)+Fit_Parameters!$M192</f>
        <v>38.014900178614717</v>
      </c>
      <c r="S189" s="5">
        <f>Fit_Parameters!$C192*EXP(-Fit_Parameters!$D192*'Tabulated f values'!S$3*'Tabulated f values'!S$3)+Fit_Parameters!$E192*EXP(-Fit_Parameters!$F192*'Tabulated f values'!S$3*'Tabulated f values'!S$3)+Fit_Parameters!$G192*EXP(-Fit_Parameters!$H192*'Tabulated f values'!S$3*'Tabulated f values'!S$3)+Fit_Parameters!$I192*EXP(-Fit_Parameters!$J192*'Tabulated f values'!S$3*'Tabulated f values'!S$3)+Fit_Parameters!$K192*EXP(-Fit_Parameters!$L192*'Tabulated f values'!S$3*'Tabulated f values'!S$3)+Fit_Parameters!$M192</f>
        <v>36.293457402576948</v>
      </c>
      <c r="T189" s="5">
        <f>Fit_Parameters!$C192*EXP(-Fit_Parameters!$D192*'Tabulated f values'!T$3*'Tabulated f values'!T$3)+Fit_Parameters!$E192*EXP(-Fit_Parameters!$F192*'Tabulated f values'!T$3*'Tabulated f values'!T$3)+Fit_Parameters!$G192*EXP(-Fit_Parameters!$H192*'Tabulated f values'!T$3*'Tabulated f values'!T$3)+Fit_Parameters!$I192*EXP(-Fit_Parameters!$J192*'Tabulated f values'!T$3*'Tabulated f values'!T$3)+Fit_Parameters!$K192*EXP(-Fit_Parameters!$L192*'Tabulated f values'!T$3*'Tabulated f values'!T$3)+Fit_Parameters!$M192</f>
        <v>34.66582608547786</v>
      </c>
      <c r="U189" s="5">
        <f>Fit_Parameters!$C192*EXP(-Fit_Parameters!$D192*'Tabulated f values'!U$3*'Tabulated f values'!U$3)+Fit_Parameters!$E192*EXP(-Fit_Parameters!$F192*'Tabulated f values'!U$3*'Tabulated f values'!U$3)+Fit_Parameters!$G192*EXP(-Fit_Parameters!$H192*'Tabulated f values'!U$3*'Tabulated f values'!U$3)+Fit_Parameters!$I192*EXP(-Fit_Parameters!$J192*'Tabulated f values'!U$3*'Tabulated f values'!U$3)+Fit_Parameters!$K192*EXP(-Fit_Parameters!$L192*'Tabulated f values'!U$3*'Tabulated f values'!U$3)+Fit_Parameters!$M192</f>
        <v>33.119432810317427</v>
      </c>
      <c r="V189" s="5">
        <f>Fit_Parameters!$C192*EXP(-Fit_Parameters!$D192*'Tabulated f values'!V$3*'Tabulated f values'!V$3)+Fit_Parameters!$E192*EXP(-Fit_Parameters!$F192*'Tabulated f values'!V$3*'Tabulated f values'!V$3)+Fit_Parameters!$G192*EXP(-Fit_Parameters!$H192*'Tabulated f values'!V$3*'Tabulated f values'!V$3)+Fit_Parameters!$I192*EXP(-Fit_Parameters!$J192*'Tabulated f values'!V$3*'Tabulated f values'!V$3)+Fit_Parameters!$K192*EXP(-Fit_Parameters!$L192*'Tabulated f values'!V$3*'Tabulated f values'!V$3)+Fit_Parameters!$M192</f>
        <v>31.647013734069152</v>
      </c>
      <c r="W189" s="5">
        <f>Fit_Parameters!$C192*EXP(-Fit_Parameters!$D192*'Tabulated f values'!W$3*'Tabulated f values'!W$3)+Fit_Parameters!$E192*EXP(-Fit_Parameters!$F192*'Tabulated f values'!W$3*'Tabulated f values'!W$3)+Fit_Parameters!$G192*EXP(-Fit_Parameters!$H192*'Tabulated f values'!W$3*'Tabulated f values'!W$3)+Fit_Parameters!$I192*EXP(-Fit_Parameters!$J192*'Tabulated f values'!W$3*'Tabulated f values'!W$3)+Fit_Parameters!$K192*EXP(-Fit_Parameters!$L192*'Tabulated f values'!W$3*'Tabulated f values'!W$3)+Fit_Parameters!$M192</f>
        <v>30.245212208987311</v>
      </c>
      <c r="X189" s="5">
        <f>Fit_Parameters!$C192*EXP(-Fit_Parameters!$D192*'Tabulated f values'!X$3*'Tabulated f values'!X$3)+Fit_Parameters!$E192*EXP(-Fit_Parameters!$F192*'Tabulated f values'!X$3*'Tabulated f values'!X$3)+Fit_Parameters!$G192*EXP(-Fit_Parameters!$H192*'Tabulated f values'!X$3*'Tabulated f values'!X$3)+Fit_Parameters!$I192*EXP(-Fit_Parameters!$J192*'Tabulated f values'!X$3*'Tabulated f values'!X$3)+Fit_Parameters!$K192*EXP(-Fit_Parameters!$L192*'Tabulated f values'!X$3*'Tabulated f values'!X$3)+Fit_Parameters!$M192</f>
        <v>28.913169619536617</v>
      </c>
      <c r="Y189" s="5">
        <f>Fit_Parameters!$C192*EXP(-Fit_Parameters!$D192*'Tabulated f values'!Y$3*'Tabulated f values'!Y$3)+Fit_Parameters!$E192*EXP(-Fit_Parameters!$F192*'Tabulated f values'!Y$3*'Tabulated f values'!Y$3)+Fit_Parameters!$G192*EXP(-Fit_Parameters!$H192*'Tabulated f values'!Y$3*'Tabulated f values'!Y$3)+Fit_Parameters!$I192*EXP(-Fit_Parameters!$J192*'Tabulated f values'!Y$3*'Tabulated f values'!Y$3)+Fit_Parameters!$K192*EXP(-Fit_Parameters!$L192*'Tabulated f values'!Y$3*'Tabulated f values'!Y$3)+Fit_Parameters!$M192</f>
        <v>27.651317572172239</v>
      </c>
      <c r="Z189" s="5">
        <f>Fit_Parameters!$C192*EXP(-Fit_Parameters!$D192*'Tabulated f values'!Z$3*'Tabulated f values'!Z$3)+Fit_Parameters!$E192*EXP(-Fit_Parameters!$F192*'Tabulated f values'!Z$3*'Tabulated f values'!Z$3)+Fit_Parameters!$G192*EXP(-Fit_Parameters!$H192*'Tabulated f values'!Z$3*'Tabulated f values'!Z$3)+Fit_Parameters!$I192*EXP(-Fit_Parameters!$J192*'Tabulated f values'!Z$3*'Tabulated f values'!Z$3)+Fit_Parameters!$K192*EXP(-Fit_Parameters!$L192*'Tabulated f values'!Z$3*'Tabulated f values'!Z$3)+Fit_Parameters!$M192</f>
        <v>26.460462583834257</v>
      </c>
      <c r="AA189" s="5">
        <f>Fit_Parameters!$C192*EXP(-Fit_Parameters!$D192*'Tabulated f values'!AA$3*'Tabulated f values'!AA$3)+Fit_Parameters!$E192*EXP(-Fit_Parameters!$F192*'Tabulated f values'!AA$3*'Tabulated f values'!AA$3)+Fit_Parameters!$G192*EXP(-Fit_Parameters!$H192*'Tabulated f values'!AA$3*'Tabulated f values'!AA$3)+Fit_Parameters!$I192*EXP(-Fit_Parameters!$J192*'Tabulated f values'!AA$3*'Tabulated f values'!AA$3)+Fit_Parameters!$K192*EXP(-Fit_Parameters!$L192*'Tabulated f values'!AA$3*'Tabulated f values'!AA$3)+Fit_Parameters!$M192</f>
        <v>25.341168850868097</v>
      </c>
      <c r="AB189" s="5">
        <f>Fit_Parameters!$C192*EXP(-Fit_Parameters!$D192*'Tabulated f values'!AB$3*'Tabulated f values'!AB$3)+Fit_Parameters!$E192*EXP(-Fit_Parameters!$F192*'Tabulated f values'!AB$3*'Tabulated f values'!AB$3)+Fit_Parameters!$G192*EXP(-Fit_Parameters!$H192*'Tabulated f values'!AB$3*'Tabulated f values'!AB$3)+Fit_Parameters!$I192*EXP(-Fit_Parameters!$J192*'Tabulated f values'!AB$3*'Tabulated f values'!AB$3)+Fit_Parameters!$K192*EXP(-Fit_Parameters!$L192*'Tabulated f values'!AB$3*'Tabulated f values'!AB$3)+Fit_Parameters!$M192</f>
        <v>24.293396443924927</v>
      </c>
      <c r="AC189" s="5">
        <f>Fit_Parameters!$C192*EXP(-Fit_Parameters!$D192*'Tabulated f values'!AC$3*'Tabulated f values'!AC$3)+Fit_Parameters!$E192*EXP(-Fit_Parameters!$F192*'Tabulated f values'!AC$3*'Tabulated f values'!AC$3)+Fit_Parameters!$G192*EXP(-Fit_Parameters!$H192*'Tabulated f values'!AC$3*'Tabulated f values'!AC$3)+Fit_Parameters!$I192*EXP(-Fit_Parameters!$J192*'Tabulated f values'!AC$3*'Tabulated f values'!AC$3)+Fit_Parameters!$K192*EXP(-Fit_Parameters!$L192*'Tabulated f values'!AC$3*'Tabulated f values'!AC$3)+Fit_Parameters!$M192</f>
        <v>23.316334292069048</v>
      </c>
      <c r="AD189" s="5"/>
      <c r="AE189" s="5"/>
      <c r="AF189" s="5"/>
      <c r="AG189" s="5"/>
    </row>
    <row r="190" spans="1:33" x14ac:dyDescent="0.25">
      <c r="A190">
        <f>Fit_Parameters!A193</f>
        <v>83</v>
      </c>
      <c r="B190" t="str">
        <f>Fit_Parameters!B193</f>
        <v>Bi</v>
      </c>
      <c r="C190" s="5">
        <f>Fit_Parameters!$C193*EXP(-Fit_Parameters!$D193*'Tabulated f values'!C$3*'Tabulated f values'!C$3)+Fit_Parameters!$E193*EXP(-Fit_Parameters!$F193*'Tabulated f values'!C$3*'Tabulated f values'!C$3)+Fit_Parameters!$G193*EXP(-Fit_Parameters!$H193*'Tabulated f values'!C$3*'Tabulated f values'!C$3)+Fit_Parameters!$I193*EXP(-Fit_Parameters!$J193*'Tabulated f values'!C$3*'Tabulated f values'!C$3)+Fit_Parameters!$K193*EXP(-Fit_Parameters!$L193*'Tabulated f values'!C$3*'Tabulated f values'!C$3)+Fit_Parameters!$M193</f>
        <v>82.997934999999998</v>
      </c>
      <c r="D190" s="5">
        <f>Fit_Parameters!$C193*EXP(-Fit_Parameters!$D193*'Tabulated f values'!D$3*'Tabulated f values'!D$3)+Fit_Parameters!$E193*EXP(-Fit_Parameters!$F193*'Tabulated f values'!D$3*'Tabulated f values'!D$3)+Fit_Parameters!$G193*EXP(-Fit_Parameters!$H193*'Tabulated f values'!D$3*'Tabulated f values'!D$3)+Fit_Parameters!$I193*EXP(-Fit_Parameters!$J193*'Tabulated f values'!D$3*'Tabulated f values'!D$3)+Fit_Parameters!$K193*EXP(-Fit_Parameters!$L193*'Tabulated f values'!D$3*'Tabulated f values'!D$3)+Fit_Parameters!$M193</f>
        <v>81.702794176050318</v>
      </c>
      <c r="E190" s="5">
        <f>Fit_Parameters!$C193*EXP(-Fit_Parameters!$D193*'Tabulated f values'!E$3*'Tabulated f values'!E$3)+Fit_Parameters!$E193*EXP(-Fit_Parameters!$F193*'Tabulated f values'!E$3*'Tabulated f values'!E$3)+Fit_Parameters!$G193*EXP(-Fit_Parameters!$H193*'Tabulated f values'!E$3*'Tabulated f values'!E$3)+Fit_Parameters!$I193*EXP(-Fit_Parameters!$J193*'Tabulated f values'!E$3*'Tabulated f values'!E$3)+Fit_Parameters!$K193*EXP(-Fit_Parameters!$L193*'Tabulated f values'!E$3*'Tabulated f values'!E$3)+Fit_Parameters!$M193</f>
        <v>78.438333238818743</v>
      </c>
      <c r="F190" s="5">
        <f>Fit_Parameters!$C193*EXP(-Fit_Parameters!$D193*'Tabulated f values'!F$3*'Tabulated f values'!F$3)+Fit_Parameters!$E193*EXP(-Fit_Parameters!$F193*'Tabulated f values'!F$3*'Tabulated f values'!F$3)+Fit_Parameters!$G193*EXP(-Fit_Parameters!$H193*'Tabulated f values'!F$3*'Tabulated f values'!F$3)+Fit_Parameters!$I193*EXP(-Fit_Parameters!$J193*'Tabulated f values'!F$3*'Tabulated f values'!F$3)+Fit_Parameters!$K193*EXP(-Fit_Parameters!$L193*'Tabulated f values'!F$3*'Tabulated f values'!F$3)+Fit_Parameters!$M193</f>
        <v>74.362399502361299</v>
      </c>
      <c r="G190" s="5">
        <f>Fit_Parameters!$C193*EXP(-Fit_Parameters!$D193*'Tabulated f values'!G$3*'Tabulated f values'!G$3)+Fit_Parameters!$E193*EXP(-Fit_Parameters!$F193*'Tabulated f values'!G$3*'Tabulated f values'!G$3)+Fit_Parameters!$G193*EXP(-Fit_Parameters!$H193*'Tabulated f values'!G$3*'Tabulated f values'!G$3)+Fit_Parameters!$I193*EXP(-Fit_Parameters!$J193*'Tabulated f values'!G$3*'Tabulated f values'!G$3)+Fit_Parameters!$K193*EXP(-Fit_Parameters!$L193*'Tabulated f values'!G$3*'Tabulated f values'!G$3)+Fit_Parameters!$M193</f>
        <v>70.205914759904047</v>
      </c>
      <c r="H190" s="5">
        <f>Fit_Parameters!$C193*EXP(-Fit_Parameters!$D193*'Tabulated f values'!H$3*'Tabulated f values'!H$3)+Fit_Parameters!$E193*EXP(-Fit_Parameters!$F193*'Tabulated f values'!H$3*'Tabulated f values'!H$3)+Fit_Parameters!$G193*EXP(-Fit_Parameters!$H193*'Tabulated f values'!H$3*'Tabulated f values'!H$3)+Fit_Parameters!$I193*EXP(-Fit_Parameters!$J193*'Tabulated f values'!H$3*'Tabulated f values'!H$3)+Fit_Parameters!$K193*EXP(-Fit_Parameters!$L193*'Tabulated f values'!H$3*'Tabulated f values'!H$3)+Fit_Parameters!$M193</f>
        <v>66.205537424960994</v>
      </c>
      <c r="I190" s="5">
        <f>Fit_Parameters!$C193*EXP(-Fit_Parameters!$D193*'Tabulated f values'!I$3*'Tabulated f values'!I$3)+Fit_Parameters!$E193*EXP(-Fit_Parameters!$F193*'Tabulated f values'!I$3*'Tabulated f values'!I$3)+Fit_Parameters!$G193*EXP(-Fit_Parameters!$H193*'Tabulated f values'!I$3*'Tabulated f values'!I$3)+Fit_Parameters!$I193*EXP(-Fit_Parameters!$J193*'Tabulated f values'!I$3*'Tabulated f values'!I$3)+Fit_Parameters!$K193*EXP(-Fit_Parameters!$L193*'Tabulated f values'!I$3*'Tabulated f values'!I$3)+Fit_Parameters!$M193</f>
        <v>62.420710398749719</v>
      </c>
      <c r="J190" s="5">
        <f>Fit_Parameters!$C193*EXP(-Fit_Parameters!$D193*'Tabulated f values'!J$3*'Tabulated f values'!J$3)+Fit_Parameters!$E193*EXP(-Fit_Parameters!$F193*'Tabulated f values'!J$3*'Tabulated f values'!J$3)+Fit_Parameters!$G193*EXP(-Fit_Parameters!$H193*'Tabulated f values'!J$3*'Tabulated f values'!J$3)+Fit_Parameters!$I193*EXP(-Fit_Parameters!$J193*'Tabulated f values'!J$3*'Tabulated f values'!J$3)+Fit_Parameters!$K193*EXP(-Fit_Parameters!$L193*'Tabulated f values'!J$3*'Tabulated f values'!J$3)+Fit_Parameters!$M193</f>
        <v>58.873051927323132</v>
      </c>
      <c r="K190" s="5">
        <f>Fit_Parameters!$C193*EXP(-Fit_Parameters!$D193*'Tabulated f values'!K$3*'Tabulated f values'!K$3)+Fit_Parameters!$E193*EXP(-Fit_Parameters!$F193*'Tabulated f values'!K$3*'Tabulated f values'!K$3)+Fit_Parameters!$G193*EXP(-Fit_Parameters!$H193*'Tabulated f values'!K$3*'Tabulated f values'!K$3)+Fit_Parameters!$I193*EXP(-Fit_Parameters!$J193*'Tabulated f values'!K$3*'Tabulated f values'!K$3)+Fit_Parameters!$K193*EXP(-Fit_Parameters!$L193*'Tabulated f values'!K$3*'Tabulated f values'!K$3)+Fit_Parameters!$M193</f>
        <v>55.566297681407704</v>
      </c>
      <c r="L190" s="5">
        <f>Fit_Parameters!$C193*EXP(-Fit_Parameters!$D193*'Tabulated f values'!L$3*'Tabulated f values'!L$3)+Fit_Parameters!$E193*EXP(-Fit_Parameters!$F193*'Tabulated f values'!L$3*'Tabulated f values'!L$3)+Fit_Parameters!$G193*EXP(-Fit_Parameters!$H193*'Tabulated f values'!L$3*'Tabulated f values'!L$3)+Fit_Parameters!$I193*EXP(-Fit_Parameters!$J193*'Tabulated f values'!L$3*'Tabulated f values'!L$3)+Fit_Parameters!$K193*EXP(-Fit_Parameters!$L193*'Tabulated f values'!L$3*'Tabulated f values'!L$3)+Fit_Parameters!$M193</f>
        <v>52.498227732633282</v>
      </c>
      <c r="M190" s="5">
        <f>Fit_Parameters!$C193*EXP(-Fit_Parameters!$D193*'Tabulated f values'!M$3*'Tabulated f values'!M$3)+Fit_Parameters!$E193*EXP(-Fit_Parameters!$F193*'Tabulated f values'!M$3*'Tabulated f values'!M$3)+Fit_Parameters!$G193*EXP(-Fit_Parameters!$H193*'Tabulated f values'!M$3*'Tabulated f values'!M$3)+Fit_Parameters!$I193*EXP(-Fit_Parameters!$J193*'Tabulated f values'!M$3*'Tabulated f values'!M$3)+Fit_Parameters!$K193*EXP(-Fit_Parameters!$L193*'Tabulated f values'!M$3*'Tabulated f values'!M$3)+Fit_Parameters!$M193</f>
        <v>49.667227893711136</v>
      </c>
      <c r="N190" s="5">
        <f>Fit_Parameters!$C193*EXP(-Fit_Parameters!$D193*'Tabulated f values'!N$3*'Tabulated f values'!N$3)+Fit_Parameters!$E193*EXP(-Fit_Parameters!$F193*'Tabulated f values'!N$3*'Tabulated f values'!N$3)+Fit_Parameters!$G193*EXP(-Fit_Parameters!$H193*'Tabulated f values'!N$3*'Tabulated f values'!N$3)+Fit_Parameters!$I193*EXP(-Fit_Parameters!$J193*'Tabulated f values'!N$3*'Tabulated f values'!N$3)+Fit_Parameters!$K193*EXP(-Fit_Parameters!$L193*'Tabulated f values'!N$3*'Tabulated f values'!N$3)+Fit_Parameters!$M193</f>
        <v>47.068787827022902</v>
      </c>
      <c r="O190" s="5">
        <f>Fit_Parameters!$C193*EXP(-Fit_Parameters!$D193*'Tabulated f values'!O$3*'Tabulated f values'!O$3)+Fit_Parameters!$E193*EXP(-Fit_Parameters!$F193*'Tabulated f values'!O$3*'Tabulated f values'!O$3)+Fit_Parameters!$G193*EXP(-Fit_Parameters!$H193*'Tabulated f values'!O$3*'Tabulated f values'!O$3)+Fit_Parameters!$I193*EXP(-Fit_Parameters!$J193*'Tabulated f values'!O$3*'Tabulated f values'!O$3)+Fit_Parameters!$K193*EXP(-Fit_Parameters!$L193*'Tabulated f values'!O$3*'Tabulated f values'!O$3)+Fit_Parameters!$M193</f>
        <v>44.690480112248309</v>
      </c>
      <c r="P190" s="5">
        <f>Fit_Parameters!$C193*EXP(-Fit_Parameters!$D193*'Tabulated f values'!P$3*'Tabulated f values'!P$3)+Fit_Parameters!$E193*EXP(-Fit_Parameters!$F193*'Tabulated f values'!P$3*'Tabulated f values'!P$3)+Fit_Parameters!$G193*EXP(-Fit_Parameters!$H193*'Tabulated f values'!P$3*'Tabulated f values'!P$3)+Fit_Parameters!$I193*EXP(-Fit_Parameters!$J193*'Tabulated f values'!P$3*'Tabulated f values'!P$3)+Fit_Parameters!$K193*EXP(-Fit_Parameters!$L193*'Tabulated f values'!P$3*'Tabulated f values'!P$3)+Fit_Parameters!$M193</f>
        <v>42.511197657593705</v>
      </c>
      <c r="Q190" s="5">
        <f>Fit_Parameters!$C193*EXP(-Fit_Parameters!$D193*'Tabulated f values'!Q$3*'Tabulated f values'!Q$3)+Fit_Parameters!$E193*EXP(-Fit_Parameters!$F193*'Tabulated f values'!Q$3*'Tabulated f values'!Q$3)+Fit_Parameters!$G193*EXP(-Fit_Parameters!$H193*'Tabulated f values'!Q$3*'Tabulated f values'!Q$3)+Fit_Parameters!$I193*EXP(-Fit_Parameters!$J193*'Tabulated f values'!Q$3*'Tabulated f values'!Q$3)+Fit_Parameters!$K193*EXP(-Fit_Parameters!$L193*'Tabulated f values'!Q$3*'Tabulated f values'!Q$3)+Fit_Parameters!$M193</f>
        <v>40.504306528349687</v>
      </c>
      <c r="R190" s="5">
        <f>Fit_Parameters!$C193*EXP(-Fit_Parameters!$D193*'Tabulated f values'!R$3*'Tabulated f values'!R$3)+Fit_Parameters!$E193*EXP(-Fit_Parameters!$F193*'Tabulated f values'!R$3*'Tabulated f values'!R$3)+Fit_Parameters!$G193*EXP(-Fit_Parameters!$H193*'Tabulated f values'!R$3*'Tabulated f values'!R$3)+Fit_Parameters!$I193*EXP(-Fit_Parameters!$J193*'Tabulated f values'!R$3*'Tabulated f values'!R$3)+Fit_Parameters!$K193*EXP(-Fit_Parameters!$L193*'Tabulated f values'!R$3*'Tabulated f values'!R$3)+Fit_Parameters!$M193</f>
        <v>38.642114203173662</v>
      </c>
      <c r="S190" s="5">
        <f>Fit_Parameters!$C193*EXP(-Fit_Parameters!$D193*'Tabulated f values'!S$3*'Tabulated f values'!S$3)+Fit_Parameters!$E193*EXP(-Fit_Parameters!$F193*'Tabulated f values'!S$3*'Tabulated f values'!S$3)+Fit_Parameters!$G193*EXP(-Fit_Parameters!$H193*'Tabulated f values'!S$3*'Tabulated f values'!S$3)+Fit_Parameters!$I193*EXP(-Fit_Parameters!$J193*'Tabulated f values'!S$3*'Tabulated f values'!S$3)+Fit_Parameters!$K193*EXP(-Fit_Parameters!$L193*'Tabulated f values'!S$3*'Tabulated f values'!S$3)+Fit_Parameters!$M193</f>
        <v>36.89962223314852</v>
      </c>
      <c r="T190" s="5">
        <f>Fit_Parameters!$C193*EXP(-Fit_Parameters!$D193*'Tabulated f values'!T$3*'Tabulated f values'!T$3)+Fit_Parameters!$E193*EXP(-Fit_Parameters!$F193*'Tabulated f values'!T$3*'Tabulated f values'!T$3)+Fit_Parameters!$G193*EXP(-Fit_Parameters!$H193*'Tabulated f values'!T$3*'Tabulated f values'!T$3)+Fit_Parameters!$I193*EXP(-Fit_Parameters!$J193*'Tabulated f values'!T$3*'Tabulated f values'!T$3)+Fit_Parameters!$K193*EXP(-Fit_Parameters!$L193*'Tabulated f values'!T$3*'Tabulated f values'!T$3)+Fit_Parameters!$M193</f>
        <v>35.25673858564835</v>
      </c>
      <c r="U190" s="5">
        <f>Fit_Parameters!$C193*EXP(-Fit_Parameters!$D193*'Tabulated f values'!U$3*'Tabulated f values'!U$3)+Fit_Parameters!$E193*EXP(-Fit_Parameters!$F193*'Tabulated f values'!U$3*'Tabulated f values'!U$3)+Fit_Parameters!$G193*EXP(-Fit_Parameters!$H193*'Tabulated f values'!U$3*'Tabulated f values'!U$3)+Fit_Parameters!$I193*EXP(-Fit_Parameters!$J193*'Tabulated f values'!U$3*'Tabulated f values'!U$3)+Fit_Parameters!$K193*EXP(-Fit_Parameters!$L193*'Tabulated f values'!U$3*'Tabulated f values'!U$3)+Fit_Parameters!$M193</f>
        <v>33.698976271255496</v>
      </c>
      <c r="V190" s="5">
        <f>Fit_Parameters!$C193*EXP(-Fit_Parameters!$D193*'Tabulated f values'!V$3*'Tabulated f values'!V$3)+Fit_Parameters!$E193*EXP(-Fit_Parameters!$F193*'Tabulated f values'!V$3*'Tabulated f values'!V$3)+Fit_Parameters!$G193*EXP(-Fit_Parameters!$H193*'Tabulated f values'!V$3*'Tabulated f values'!V$3)+Fit_Parameters!$I193*EXP(-Fit_Parameters!$J193*'Tabulated f values'!V$3*'Tabulated f values'!V$3)+Fit_Parameters!$K193*EXP(-Fit_Parameters!$L193*'Tabulated f values'!V$3*'Tabulated f values'!V$3)+Fit_Parameters!$M193</f>
        <v>32.217048633763071</v>
      </c>
      <c r="W190" s="5">
        <f>Fit_Parameters!$C193*EXP(-Fit_Parameters!$D193*'Tabulated f values'!W$3*'Tabulated f values'!W$3)+Fit_Parameters!$E193*EXP(-Fit_Parameters!$F193*'Tabulated f values'!W$3*'Tabulated f values'!W$3)+Fit_Parameters!$G193*EXP(-Fit_Parameters!$H193*'Tabulated f values'!W$3*'Tabulated f values'!W$3)+Fit_Parameters!$I193*EXP(-Fit_Parameters!$J193*'Tabulated f values'!W$3*'Tabulated f values'!W$3)+Fit_Parameters!$K193*EXP(-Fit_Parameters!$L193*'Tabulated f values'!W$3*'Tabulated f values'!W$3)+Fit_Parameters!$M193</f>
        <v>30.805846350253017</v>
      </c>
      <c r="X190" s="5">
        <f>Fit_Parameters!$C193*EXP(-Fit_Parameters!$D193*'Tabulated f values'!X$3*'Tabulated f values'!X$3)+Fit_Parameters!$E193*EXP(-Fit_Parameters!$F193*'Tabulated f values'!X$3*'Tabulated f values'!X$3)+Fit_Parameters!$G193*EXP(-Fit_Parameters!$H193*'Tabulated f values'!X$3*'Tabulated f values'!X$3)+Fit_Parameters!$I193*EXP(-Fit_Parameters!$J193*'Tabulated f values'!X$3*'Tabulated f values'!X$3)+Fit_Parameters!$K193*EXP(-Fit_Parameters!$L193*'Tabulated f values'!X$3*'Tabulated f values'!X$3)+Fit_Parameters!$M193</f>
        <v>29.463202432695688</v>
      </c>
      <c r="Y190" s="5">
        <f>Fit_Parameters!$C193*EXP(-Fit_Parameters!$D193*'Tabulated f values'!Y$3*'Tabulated f values'!Y$3)+Fit_Parameters!$E193*EXP(-Fit_Parameters!$F193*'Tabulated f values'!Y$3*'Tabulated f values'!Y$3)+Fit_Parameters!$G193*EXP(-Fit_Parameters!$H193*'Tabulated f values'!Y$3*'Tabulated f values'!Y$3)+Fit_Parameters!$I193*EXP(-Fit_Parameters!$J193*'Tabulated f values'!Y$3*'Tabulated f values'!Y$3)+Fit_Parameters!$K193*EXP(-Fit_Parameters!$L193*'Tabulated f values'!Y$3*'Tabulated f values'!Y$3)+Fit_Parameters!$M193</f>
        <v>28.188720120330359</v>
      </c>
      <c r="Z190" s="5">
        <f>Fit_Parameters!$C193*EXP(-Fit_Parameters!$D193*'Tabulated f values'!Z$3*'Tabulated f values'!Z$3)+Fit_Parameters!$E193*EXP(-Fit_Parameters!$F193*'Tabulated f values'!Z$3*'Tabulated f values'!Z$3)+Fit_Parameters!$G193*EXP(-Fit_Parameters!$H193*'Tabulated f values'!Z$3*'Tabulated f values'!Z$3)+Fit_Parameters!$I193*EXP(-Fit_Parameters!$J193*'Tabulated f values'!Z$3*'Tabulated f values'!Z$3)+Fit_Parameters!$K193*EXP(-Fit_Parameters!$L193*'Tabulated f values'!Z$3*'Tabulated f values'!Z$3)+Fit_Parameters!$M193</f>
        <v>26.982810788821375</v>
      </c>
      <c r="AA190" s="5">
        <f>Fit_Parameters!$C193*EXP(-Fit_Parameters!$D193*'Tabulated f values'!AA$3*'Tabulated f values'!AA$3)+Fit_Parameters!$E193*EXP(-Fit_Parameters!$F193*'Tabulated f values'!AA$3*'Tabulated f values'!AA$3)+Fit_Parameters!$G193*EXP(-Fit_Parameters!$H193*'Tabulated f values'!AA$3*'Tabulated f values'!AA$3)+Fit_Parameters!$I193*EXP(-Fit_Parameters!$J193*'Tabulated f values'!AA$3*'Tabulated f values'!AA$3)+Fit_Parameters!$K193*EXP(-Fit_Parameters!$L193*'Tabulated f values'!AA$3*'Tabulated f values'!AA$3)+Fit_Parameters!$M193</f>
        <v>25.845990959788484</v>
      </c>
      <c r="AB190" s="5">
        <f>Fit_Parameters!$C193*EXP(-Fit_Parameters!$D193*'Tabulated f values'!AB$3*'Tabulated f values'!AB$3)+Fit_Parameters!$E193*EXP(-Fit_Parameters!$F193*'Tabulated f values'!AB$3*'Tabulated f values'!AB$3)+Fit_Parameters!$G193*EXP(-Fit_Parameters!$H193*'Tabulated f values'!AB$3*'Tabulated f values'!AB$3)+Fit_Parameters!$I193*EXP(-Fit_Parameters!$J193*'Tabulated f values'!AB$3*'Tabulated f values'!AB$3)+Fit_Parameters!$K193*EXP(-Fit_Parameters!$L193*'Tabulated f values'!AB$3*'Tabulated f values'!AB$3)+Fit_Parameters!$M193</f>
        <v>24.778425580660588</v>
      </c>
      <c r="AC190" s="5">
        <f>Fit_Parameters!$C193*EXP(-Fit_Parameters!$D193*'Tabulated f values'!AC$3*'Tabulated f values'!AC$3)+Fit_Parameters!$E193*EXP(-Fit_Parameters!$F193*'Tabulated f values'!AC$3*'Tabulated f values'!AC$3)+Fit_Parameters!$G193*EXP(-Fit_Parameters!$H193*'Tabulated f values'!AC$3*'Tabulated f values'!AC$3)+Fit_Parameters!$I193*EXP(-Fit_Parameters!$J193*'Tabulated f values'!AC$3*'Tabulated f values'!AC$3)+Fit_Parameters!$K193*EXP(-Fit_Parameters!$L193*'Tabulated f values'!AC$3*'Tabulated f values'!AC$3)+Fit_Parameters!$M193</f>
        <v>23.779674152392978</v>
      </c>
      <c r="AD190" s="5"/>
      <c r="AE190" s="5"/>
      <c r="AF190" s="5"/>
      <c r="AG190" s="5"/>
    </row>
    <row r="191" spans="1:33" x14ac:dyDescent="0.25">
      <c r="A191">
        <f>Fit_Parameters!A194</f>
        <v>83</v>
      </c>
      <c r="B191" t="str">
        <f>Fit_Parameters!B194</f>
        <v>Bi3+</v>
      </c>
      <c r="C191" s="5">
        <f>Fit_Parameters!$C194*EXP(-Fit_Parameters!$D194*'Tabulated f values'!C$3*'Tabulated f values'!C$3)+Fit_Parameters!$E194*EXP(-Fit_Parameters!$F194*'Tabulated f values'!C$3*'Tabulated f values'!C$3)+Fit_Parameters!$G194*EXP(-Fit_Parameters!$H194*'Tabulated f values'!C$3*'Tabulated f values'!C$3)+Fit_Parameters!$I194*EXP(-Fit_Parameters!$J194*'Tabulated f values'!C$3*'Tabulated f values'!C$3)+Fit_Parameters!$K194*EXP(-Fit_Parameters!$L194*'Tabulated f values'!C$3*'Tabulated f values'!C$3)+Fit_Parameters!$M194</f>
        <v>80.000674999999987</v>
      </c>
      <c r="D191" s="5">
        <f>Fit_Parameters!$C194*EXP(-Fit_Parameters!$D194*'Tabulated f values'!D$3*'Tabulated f values'!D$3)+Fit_Parameters!$E194*EXP(-Fit_Parameters!$F194*'Tabulated f values'!D$3*'Tabulated f values'!D$3)+Fit_Parameters!$G194*EXP(-Fit_Parameters!$H194*'Tabulated f values'!D$3*'Tabulated f values'!D$3)+Fit_Parameters!$I194*EXP(-Fit_Parameters!$J194*'Tabulated f values'!D$3*'Tabulated f values'!D$3)+Fit_Parameters!$K194*EXP(-Fit_Parameters!$L194*'Tabulated f values'!D$3*'Tabulated f values'!D$3)+Fit_Parameters!$M194</f>
        <v>79.248435256864624</v>
      </c>
      <c r="E191" s="5">
        <f>Fit_Parameters!$C194*EXP(-Fit_Parameters!$D194*'Tabulated f values'!E$3*'Tabulated f values'!E$3)+Fit_Parameters!$E194*EXP(-Fit_Parameters!$F194*'Tabulated f values'!E$3*'Tabulated f values'!E$3)+Fit_Parameters!$G194*EXP(-Fit_Parameters!$H194*'Tabulated f values'!E$3*'Tabulated f values'!E$3)+Fit_Parameters!$I194*EXP(-Fit_Parameters!$J194*'Tabulated f values'!E$3*'Tabulated f values'!E$3)+Fit_Parameters!$K194*EXP(-Fit_Parameters!$L194*'Tabulated f values'!E$3*'Tabulated f values'!E$3)+Fit_Parameters!$M194</f>
        <v>77.133592111938057</v>
      </c>
      <c r="F191" s="5">
        <f>Fit_Parameters!$C194*EXP(-Fit_Parameters!$D194*'Tabulated f values'!F$3*'Tabulated f values'!F$3)+Fit_Parameters!$E194*EXP(-Fit_Parameters!$F194*'Tabulated f values'!F$3*'Tabulated f values'!F$3)+Fit_Parameters!$G194*EXP(-Fit_Parameters!$H194*'Tabulated f values'!F$3*'Tabulated f values'!F$3)+Fit_Parameters!$I194*EXP(-Fit_Parameters!$J194*'Tabulated f values'!F$3*'Tabulated f values'!F$3)+Fit_Parameters!$K194*EXP(-Fit_Parameters!$L194*'Tabulated f values'!F$3*'Tabulated f values'!F$3)+Fit_Parameters!$M194</f>
        <v>74.014282972050808</v>
      </c>
      <c r="G191" s="5">
        <f>Fit_Parameters!$C194*EXP(-Fit_Parameters!$D194*'Tabulated f values'!G$3*'Tabulated f values'!G$3)+Fit_Parameters!$E194*EXP(-Fit_Parameters!$F194*'Tabulated f values'!G$3*'Tabulated f values'!G$3)+Fit_Parameters!$G194*EXP(-Fit_Parameters!$H194*'Tabulated f values'!G$3*'Tabulated f values'!G$3)+Fit_Parameters!$I194*EXP(-Fit_Parameters!$J194*'Tabulated f values'!G$3*'Tabulated f values'!G$3)+Fit_Parameters!$K194*EXP(-Fit_Parameters!$L194*'Tabulated f values'!G$3*'Tabulated f values'!G$3)+Fit_Parameters!$M194</f>
        <v>70.317999149173218</v>
      </c>
      <c r="H191" s="5">
        <f>Fit_Parameters!$C194*EXP(-Fit_Parameters!$D194*'Tabulated f values'!H$3*'Tabulated f values'!H$3)+Fit_Parameters!$E194*EXP(-Fit_Parameters!$F194*'Tabulated f values'!H$3*'Tabulated f values'!H$3)+Fit_Parameters!$G194*EXP(-Fit_Parameters!$H194*'Tabulated f values'!H$3*'Tabulated f values'!H$3)+Fit_Parameters!$I194*EXP(-Fit_Parameters!$J194*'Tabulated f values'!H$3*'Tabulated f values'!H$3)+Fit_Parameters!$K194*EXP(-Fit_Parameters!$L194*'Tabulated f values'!H$3*'Tabulated f values'!H$3)+Fit_Parameters!$M194</f>
        <v>66.416045720499994</v>
      </c>
      <c r="I191" s="5">
        <f>Fit_Parameters!$C194*EXP(-Fit_Parameters!$D194*'Tabulated f values'!I$3*'Tabulated f values'!I$3)+Fit_Parameters!$E194*EXP(-Fit_Parameters!$F194*'Tabulated f values'!I$3*'Tabulated f values'!I$3)+Fit_Parameters!$G194*EXP(-Fit_Parameters!$H194*'Tabulated f values'!I$3*'Tabulated f values'!I$3)+Fit_Parameters!$I194*EXP(-Fit_Parameters!$J194*'Tabulated f values'!I$3*'Tabulated f values'!I$3)+Fit_Parameters!$K194*EXP(-Fit_Parameters!$L194*'Tabulated f values'!I$3*'Tabulated f values'!I$3)+Fit_Parameters!$M194</f>
        <v>62.56766670554542</v>
      </c>
      <c r="J191" s="5">
        <f>Fit_Parameters!$C194*EXP(-Fit_Parameters!$D194*'Tabulated f values'!J$3*'Tabulated f values'!J$3)+Fit_Parameters!$E194*EXP(-Fit_Parameters!$F194*'Tabulated f values'!J$3*'Tabulated f values'!J$3)+Fit_Parameters!$G194*EXP(-Fit_Parameters!$H194*'Tabulated f values'!J$3*'Tabulated f values'!J$3)+Fit_Parameters!$I194*EXP(-Fit_Parameters!$J194*'Tabulated f values'!J$3*'Tabulated f values'!J$3)+Fit_Parameters!$K194*EXP(-Fit_Parameters!$L194*'Tabulated f values'!J$3*'Tabulated f values'!J$3)+Fit_Parameters!$M194</f>
        <v>58.920728845364771</v>
      </c>
      <c r="K191" s="5">
        <f>Fit_Parameters!$C194*EXP(-Fit_Parameters!$D194*'Tabulated f values'!K$3*'Tabulated f values'!K$3)+Fit_Parameters!$E194*EXP(-Fit_Parameters!$F194*'Tabulated f values'!K$3*'Tabulated f values'!K$3)+Fit_Parameters!$G194*EXP(-Fit_Parameters!$H194*'Tabulated f values'!K$3*'Tabulated f values'!K$3)+Fit_Parameters!$I194*EXP(-Fit_Parameters!$J194*'Tabulated f values'!K$3*'Tabulated f values'!K$3)+Fit_Parameters!$K194*EXP(-Fit_Parameters!$L194*'Tabulated f values'!K$3*'Tabulated f values'!K$3)+Fit_Parameters!$M194</f>
        <v>55.539345763035804</v>
      </c>
      <c r="L191" s="5">
        <f>Fit_Parameters!$C194*EXP(-Fit_Parameters!$D194*'Tabulated f values'!L$3*'Tabulated f values'!L$3)+Fit_Parameters!$E194*EXP(-Fit_Parameters!$F194*'Tabulated f values'!L$3*'Tabulated f values'!L$3)+Fit_Parameters!$G194*EXP(-Fit_Parameters!$H194*'Tabulated f values'!L$3*'Tabulated f values'!L$3)+Fit_Parameters!$I194*EXP(-Fit_Parameters!$J194*'Tabulated f values'!L$3*'Tabulated f values'!L$3)+Fit_Parameters!$K194*EXP(-Fit_Parameters!$L194*'Tabulated f values'!L$3*'Tabulated f values'!L$3)+Fit_Parameters!$M194</f>
        <v>52.436872596359166</v>
      </c>
      <c r="M191" s="5">
        <f>Fit_Parameters!$C194*EXP(-Fit_Parameters!$D194*'Tabulated f values'!M$3*'Tabulated f values'!M$3)+Fit_Parameters!$E194*EXP(-Fit_Parameters!$F194*'Tabulated f values'!M$3*'Tabulated f values'!M$3)+Fit_Parameters!$G194*EXP(-Fit_Parameters!$H194*'Tabulated f values'!M$3*'Tabulated f values'!M$3)+Fit_Parameters!$I194*EXP(-Fit_Parameters!$J194*'Tabulated f values'!M$3*'Tabulated f values'!M$3)+Fit_Parameters!$K194*EXP(-Fit_Parameters!$L194*'Tabulated f values'!M$3*'Tabulated f values'!M$3)+Fit_Parameters!$M194</f>
        <v>49.601990840286348</v>
      </c>
      <c r="N191" s="5">
        <f>Fit_Parameters!$C194*EXP(-Fit_Parameters!$D194*'Tabulated f values'!N$3*'Tabulated f values'!N$3)+Fit_Parameters!$E194*EXP(-Fit_Parameters!$F194*'Tabulated f values'!N$3*'Tabulated f values'!N$3)+Fit_Parameters!$G194*EXP(-Fit_Parameters!$H194*'Tabulated f values'!N$3*'Tabulated f values'!N$3)+Fit_Parameters!$I194*EXP(-Fit_Parameters!$J194*'Tabulated f values'!N$3*'Tabulated f values'!N$3)+Fit_Parameters!$K194*EXP(-Fit_Parameters!$L194*'Tabulated f values'!N$3*'Tabulated f values'!N$3)+Fit_Parameters!$M194</f>
        <v>47.013640372628991</v>
      </c>
      <c r="O191" s="5">
        <f>Fit_Parameters!$C194*EXP(-Fit_Parameters!$D194*'Tabulated f values'!O$3*'Tabulated f values'!O$3)+Fit_Parameters!$E194*EXP(-Fit_Parameters!$F194*'Tabulated f values'!O$3*'Tabulated f values'!O$3)+Fit_Parameters!$G194*EXP(-Fit_Parameters!$H194*'Tabulated f values'!O$3*'Tabulated f values'!O$3)+Fit_Parameters!$I194*EXP(-Fit_Parameters!$J194*'Tabulated f values'!O$3*'Tabulated f values'!O$3)+Fit_Parameters!$K194*EXP(-Fit_Parameters!$L194*'Tabulated f values'!O$3*'Tabulated f values'!O$3)+Fit_Parameters!$M194</f>
        <v>44.647069258683075</v>
      </c>
      <c r="P191" s="5">
        <f>Fit_Parameters!$C194*EXP(-Fit_Parameters!$D194*'Tabulated f values'!P$3*'Tabulated f values'!P$3)+Fit_Parameters!$E194*EXP(-Fit_Parameters!$F194*'Tabulated f values'!P$3*'Tabulated f values'!P$3)+Fit_Parameters!$G194*EXP(-Fit_Parameters!$H194*'Tabulated f values'!P$3*'Tabulated f values'!P$3)+Fit_Parameters!$I194*EXP(-Fit_Parameters!$J194*'Tabulated f values'!P$3*'Tabulated f values'!P$3)+Fit_Parameters!$K194*EXP(-Fit_Parameters!$L194*'Tabulated f values'!P$3*'Tabulated f values'!P$3)+Fit_Parameters!$M194</f>
        <v>42.475734076197284</v>
      </c>
      <c r="Q191" s="5">
        <f>Fit_Parameters!$C194*EXP(-Fit_Parameters!$D194*'Tabulated f values'!Q$3*'Tabulated f values'!Q$3)+Fit_Parameters!$E194*EXP(-Fit_Parameters!$F194*'Tabulated f values'!Q$3*'Tabulated f values'!Q$3)+Fit_Parameters!$G194*EXP(-Fit_Parameters!$H194*'Tabulated f values'!Q$3*'Tabulated f values'!Q$3)+Fit_Parameters!$I194*EXP(-Fit_Parameters!$J194*'Tabulated f values'!Q$3*'Tabulated f values'!Q$3)+Fit_Parameters!$K194*EXP(-Fit_Parameters!$L194*'Tabulated f values'!Q$3*'Tabulated f values'!Q$3)+Fit_Parameters!$M194</f>
        <v>40.47251909308288</v>
      </c>
      <c r="R191" s="5">
        <f>Fit_Parameters!$C194*EXP(-Fit_Parameters!$D194*'Tabulated f values'!R$3*'Tabulated f values'!R$3)+Fit_Parameters!$E194*EXP(-Fit_Parameters!$F194*'Tabulated f values'!R$3*'Tabulated f values'!R$3)+Fit_Parameters!$G194*EXP(-Fit_Parameters!$H194*'Tabulated f values'!R$3*'Tabulated f values'!R$3)+Fit_Parameters!$I194*EXP(-Fit_Parameters!$J194*'Tabulated f values'!R$3*'Tabulated f values'!R$3)+Fit_Parameters!$K194*EXP(-Fit_Parameters!$L194*'Tabulated f values'!R$3*'Tabulated f values'!R$3)+Fit_Parameters!$M194</f>
        <v>38.611421159058629</v>
      </c>
      <c r="S191" s="5">
        <f>Fit_Parameters!$C194*EXP(-Fit_Parameters!$D194*'Tabulated f values'!S$3*'Tabulated f values'!S$3)+Fit_Parameters!$E194*EXP(-Fit_Parameters!$F194*'Tabulated f values'!S$3*'Tabulated f values'!S$3)+Fit_Parameters!$G194*EXP(-Fit_Parameters!$H194*'Tabulated f values'!S$3*'Tabulated f values'!S$3)+Fit_Parameters!$I194*EXP(-Fit_Parameters!$J194*'Tabulated f values'!S$3*'Tabulated f values'!S$3)+Fit_Parameters!$K194*EXP(-Fit_Parameters!$L194*'Tabulated f values'!S$3*'Tabulated f values'!S$3)+Fit_Parameters!$M194</f>
        <v>36.869388200989867</v>
      </c>
      <c r="T191" s="5">
        <f>Fit_Parameters!$C194*EXP(-Fit_Parameters!$D194*'Tabulated f values'!T$3*'Tabulated f values'!T$3)+Fit_Parameters!$E194*EXP(-Fit_Parameters!$F194*'Tabulated f values'!T$3*'Tabulated f values'!T$3)+Fit_Parameters!$G194*EXP(-Fit_Parameters!$H194*'Tabulated f values'!T$3*'Tabulated f values'!T$3)+Fit_Parameters!$I194*EXP(-Fit_Parameters!$J194*'Tabulated f values'!T$3*'Tabulated f values'!T$3)+Fit_Parameters!$K194*EXP(-Fit_Parameters!$L194*'Tabulated f values'!T$3*'Tabulated f values'!T$3)+Fit_Parameters!$M194</f>
        <v>35.227682204414407</v>
      </c>
      <c r="U191" s="5">
        <f>Fit_Parameters!$C194*EXP(-Fit_Parameters!$D194*'Tabulated f values'!U$3*'Tabulated f values'!U$3)+Fit_Parameters!$E194*EXP(-Fit_Parameters!$F194*'Tabulated f values'!U$3*'Tabulated f values'!U$3)+Fit_Parameters!$G194*EXP(-Fit_Parameters!$H194*'Tabulated f values'!U$3*'Tabulated f values'!U$3)+Fit_Parameters!$I194*EXP(-Fit_Parameters!$J194*'Tabulated f values'!U$3*'Tabulated f values'!U$3)+Fit_Parameters!$K194*EXP(-Fit_Parameters!$L194*'Tabulated f values'!U$3*'Tabulated f values'!U$3)+Fit_Parameters!$M194</f>
        <v>33.672425657336554</v>
      </c>
      <c r="V191" s="5">
        <f>Fit_Parameters!$C194*EXP(-Fit_Parameters!$D194*'Tabulated f values'!V$3*'Tabulated f values'!V$3)+Fit_Parameters!$E194*EXP(-Fit_Parameters!$F194*'Tabulated f values'!V$3*'Tabulated f values'!V$3)+Fit_Parameters!$G194*EXP(-Fit_Parameters!$H194*'Tabulated f values'!V$3*'Tabulated f values'!V$3)+Fit_Parameters!$I194*EXP(-Fit_Parameters!$J194*'Tabulated f values'!V$3*'Tabulated f values'!V$3)+Fit_Parameters!$K194*EXP(-Fit_Parameters!$L194*'Tabulated f values'!V$3*'Tabulated f values'!V$3)+Fit_Parameters!$M194</f>
        <v>32.194360501873184</v>
      </c>
      <c r="W191" s="5">
        <f>Fit_Parameters!$C194*EXP(-Fit_Parameters!$D194*'Tabulated f values'!W$3*'Tabulated f values'!W$3)+Fit_Parameters!$E194*EXP(-Fit_Parameters!$F194*'Tabulated f values'!W$3*'Tabulated f values'!W$3)+Fit_Parameters!$G194*EXP(-Fit_Parameters!$H194*'Tabulated f values'!W$3*'Tabulated f values'!W$3)+Fit_Parameters!$I194*EXP(-Fit_Parameters!$J194*'Tabulated f values'!W$3*'Tabulated f values'!W$3)+Fit_Parameters!$K194*EXP(-Fit_Parameters!$L194*'Tabulated f values'!W$3*'Tabulated f values'!W$3)+Fit_Parameters!$M194</f>
        <v>30.788066122996934</v>
      </c>
      <c r="X191" s="5">
        <f>Fit_Parameters!$C194*EXP(-Fit_Parameters!$D194*'Tabulated f values'!X$3*'Tabulated f values'!X$3)+Fit_Parameters!$E194*EXP(-Fit_Parameters!$F194*'Tabulated f values'!X$3*'Tabulated f values'!X$3)+Fit_Parameters!$G194*EXP(-Fit_Parameters!$H194*'Tabulated f values'!X$3*'Tabulated f values'!X$3)+Fit_Parameters!$I194*EXP(-Fit_Parameters!$J194*'Tabulated f values'!X$3*'Tabulated f values'!X$3)+Fit_Parameters!$K194*EXP(-Fit_Parameters!$L194*'Tabulated f values'!X$3*'Tabulated f values'!X$3)+Fit_Parameters!$M194</f>
        <v>29.450931248664155</v>
      </c>
      <c r="Y191" s="5">
        <f>Fit_Parameters!$C194*EXP(-Fit_Parameters!$D194*'Tabulated f values'!Y$3*'Tabulated f values'!Y$3)+Fit_Parameters!$E194*EXP(-Fit_Parameters!$F194*'Tabulated f values'!Y$3*'Tabulated f values'!Y$3)+Fit_Parameters!$G194*EXP(-Fit_Parameters!$H194*'Tabulated f values'!Y$3*'Tabulated f values'!Y$3)+Fit_Parameters!$I194*EXP(-Fit_Parameters!$J194*'Tabulated f values'!Y$3*'Tabulated f values'!Y$3)+Fit_Parameters!$K194*EXP(-Fit_Parameters!$L194*'Tabulated f values'!Y$3*'Tabulated f values'!Y$3)+Fit_Parameters!$M194</f>
        <v>28.182120165586735</v>
      </c>
      <c r="Z191" s="5">
        <f>Fit_Parameters!$C194*EXP(-Fit_Parameters!$D194*'Tabulated f values'!Z$3*'Tabulated f values'!Z$3)+Fit_Parameters!$E194*EXP(-Fit_Parameters!$F194*'Tabulated f values'!Z$3*'Tabulated f values'!Z$3)+Fit_Parameters!$G194*EXP(-Fit_Parameters!$H194*'Tabulated f values'!Z$3*'Tabulated f values'!Z$3)+Fit_Parameters!$I194*EXP(-Fit_Parameters!$J194*'Tabulated f values'!Z$3*'Tabulated f values'!Z$3)+Fit_Parameters!$K194*EXP(-Fit_Parameters!$L194*'Tabulated f values'!Z$3*'Tabulated f values'!Z$3)+Fit_Parameters!$M194</f>
        <v>26.981683590859696</v>
      </c>
      <c r="AA191" s="5">
        <f>Fit_Parameters!$C194*EXP(-Fit_Parameters!$D194*'Tabulated f values'!AA$3*'Tabulated f values'!AA$3)+Fit_Parameters!$E194*EXP(-Fit_Parameters!$F194*'Tabulated f values'!AA$3*'Tabulated f values'!AA$3)+Fit_Parameters!$G194*EXP(-Fit_Parameters!$H194*'Tabulated f values'!AA$3*'Tabulated f values'!AA$3)+Fit_Parameters!$I194*EXP(-Fit_Parameters!$J194*'Tabulated f values'!AA$3*'Tabulated f values'!AA$3)+Fit_Parameters!$K194*EXP(-Fit_Parameters!$L194*'Tabulated f values'!AA$3*'Tabulated f values'!AA$3)+Fit_Parameters!$M194</f>
        <v>25.849880641539233</v>
      </c>
      <c r="AB191" s="5">
        <f>Fit_Parameters!$C194*EXP(-Fit_Parameters!$D194*'Tabulated f values'!AB$3*'Tabulated f values'!AB$3)+Fit_Parameters!$E194*EXP(-Fit_Parameters!$F194*'Tabulated f values'!AB$3*'Tabulated f values'!AB$3)+Fit_Parameters!$G194*EXP(-Fit_Parameters!$H194*'Tabulated f values'!AB$3*'Tabulated f values'!AB$3)+Fit_Parameters!$I194*EXP(-Fit_Parameters!$J194*'Tabulated f values'!AB$3*'Tabulated f values'!AB$3)+Fit_Parameters!$K194*EXP(-Fit_Parameters!$L194*'Tabulated f values'!AB$3*'Tabulated f values'!AB$3)+Fit_Parameters!$M194</f>
        <v>24.786718155719647</v>
      </c>
      <c r="AC191" s="5">
        <f>Fit_Parameters!$C194*EXP(-Fit_Parameters!$D194*'Tabulated f values'!AC$3*'Tabulated f values'!AC$3)+Fit_Parameters!$E194*EXP(-Fit_Parameters!$F194*'Tabulated f values'!AC$3*'Tabulated f values'!AC$3)+Fit_Parameters!$G194*EXP(-Fit_Parameters!$H194*'Tabulated f values'!AC$3*'Tabulated f values'!AC$3)+Fit_Parameters!$I194*EXP(-Fit_Parameters!$J194*'Tabulated f values'!AC$3*'Tabulated f values'!AC$3)+Fit_Parameters!$K194*EXP(-Fit_Parameters!$L194*'Tabulated f values'!AC$3*'Tabulated f values'!AC$3)+Fit_Parameters!$M194</f>
        <v>23.791679237544589</v>
      </c>
      <c r="AD191" s="5"/>
      <c r="AE191" s="5"/>
      <c r="AF191" s="5"/>
      <c r="AG191" s="5"/>
    </row>
    <row r="192" spans="1:33" x14ac:dyDescent="0.25">
      <c r="A192">
        <f>Fit_Parameters!A195</f>
        <v>83</v>
      </c>
      <c r="B192" t="str">
        <f>Fit_Parameters!B195</f>
        <v>Bi5+</v>
      </c>
      <c r="C192" s="5">
        <f>Fit_Parameters!$C195*EXP(-Fit_Parameters!$D195*'Tabulated f values'!C$3*'Tabulated f values'!C$3)+Fit_Parameters!$E195*EXP(-Fit_Parameters!$F195*'Tabulated f values'!C$3*'Tabulated f values'!C$3)+Fit_Parameters!$G195*EXP(-Fit_Parameters!$H195*'Tabulated f values'!C$3*'Tabulated f values'!C$3)+Fit_Parameters!$I195*EXP(-Fit_Parameters!$J195*'Tabulated f values'!C$3*'Tabulated f values'!C$3)+Fit_Parameters!$K195*EXP(-Fit_Parameters!$L195*'Tabulated f values'!C$3*'Tabulated f values'!C$3)+Fit_Parameters!$M195</f>
        <v>77.995619000000005</v>
      </c>
      <c r="D192" s="5">
        <f>Fit_Parameters!$C195*EXP(-Fit_Parameters!$D195*'Tabulated f values'!D$3*'Tabulated f values'!D$3)+Fit_Parameters!$E195*EXP(-Fit_Parameters!$F195*'Tabulated f values'!D$3*'Tabulated f values'!D$3)+Fit_Parameters!$G195*EXP(-Fit_Parameters!$H195*'Tabulated f values'!D$3*'Tabulated f values'!D$3)+Fit_Parameters!$I195*EXP(-Fit_Parameters!$J195*'Tabulated f values'!D$3*'Tabulated f values'!D$3)+Fit_Parameters!$K195*EXP(-Fit_Parameters!$L195*'Tabulated f values'!D$3*'Tabulated f values'!D$3)+Fit_Parameters!$M195</f>
        <v>77.425730492304936</v>
      </c>
      <c r="E192" s="5">
        <f>Fit_Parameters!$C195*EXP(-Fit_Parameters!$D195*'Tabulated f values'!E$3*'Tabulated f values'!E$3)+Fit_Parameters!$E195*EXP(-Fit_Parameters!$F195*'Tabulated f values'!E$3*'Tabulated f values'!E$3)+Fit_Parameters!$G195*EXP(-Fit_Parameters!$H195*'Tabulated f values'!E$3*'Tabulated f values'!E$3)+Fit_Parameters!$I195*EXP(-Fit_Parameters!$J195*'Tabulated f values'!E$3*'Tabulated f values'!E$3)+Fit_Parameters!$K195*EXP(-Fit_Parameters!$L195*'Tabulated f values'!E$3*'Tabulated f values'!E$3)+Fit_Parameters!$M195</f>
        <v>75.780045916318088</v>
      </c>
      <c r="F192" s="5">
        <f>Fit_Parameters!$C195*EXP(-Fit_Parameters!$D195*'Tabulated f values'!F$3*'Tabulated f values'!F$3)+Fit_Parameters!$E195*EXP(-Fit_Parameters!$F195*'Tabulated f values'!F$3*'Tabulated f values'!F$3)+Fit_Parameters!$G195*EXP(-Fit_Parameters!$H195*'Tabulated f values'!F$3*'Tabulated f values'!F$3)+Fit_Parameters!$I195*EXP(-Fit_Parameters!$J195*'Tabulated f values'!F$3*'Tabulated f values'!F$3)+Fit_Parameters!$K195*EXP(-Fit_Parameters!$L195*'Tabulated f values'!F$3*'Tabulated f values'!F$3)+Fit_Parameters!$M195</f>
        <v>73.235503905665468</v>
      </c>
      <c r="G192" s="5">
        <f>Fit_Parameters!$C195*EXP(-Fit_Parameters!$D195*'Tabulated f values'!G$3*'Tabulated f values'!G$3)+Fit_Parameters!$E195*EXP(-Fit_Parameters!$F195*'Tabulated f values'!G$3*'Tabulated f values'!G$3)+Fit_Parameters!$G195*EXP(-Fit_Parameters!$H195*'Tabulated f values'!G$3*'Tabulated f values'!G$3)+Fit_Parameters!$I195*EXP(-Fit_Parameters!$J195*'Tabulated f values'!G$3*'Tabulated f values'!G$3)+Fit_Parameters!$K195*EXP(-Fit_Parameters!$L195*'Tabulated f values'!G$3*'Tabulated f values'!G$3)+Fit_Parameters!$M195</f>
        <v>70.042300154378765</v>
      </c>
      <c r="H192" s="5">
        <f>Fit_Parameters!$C195*EXP(-Fit_Parameters!$D195*'Tabulated f values'!H$3*'Tabulated f values'!H$3)+Fit_Parameters!$E195*EXP(-Fit_Parameters!$F195*'Tabulated f values'!H$3*'Tabulated f values'!H$3)+Fit_Parameters!$G195*EXP(-Fit_Parameters!$H195*'Tabulated f values'!H$3*'Tabulated f values'!H$3)+Fit_Parameters!$I195*EXP(-Fit_Parameters!$J195*'Tabulated f values'!H$3*'Tabulated f values'!H$3)+Fit_Parameters!$K195*EXP(-Fit_Parameters!$L195*'Tabulated f values'!H$3*'Tabulated f values'!H$3)+Fit_Parameters!$M195</f>
        <v>66.472947730195344</v>
      </c>
      <c r="I192" s="5">
        <f>Fit_Parameters!$C195*EXP(-Fit_Parameters!$D195*'Tabulated f values'!I$3*'Tabulated f values'!I$3)+Fit_Parameters!$E195*EXP(-Fit_Parameters!$F195*'Tabulated f values'!I$3*'Tabulated f values'!I$3)+Fit_Parameters!$G195*EXP(-Fit_Parameters!$H195*'Tabulated f values'!I$3*'Tabulated f values'!I$3)+Fit_Parameters!$I195*EXP(-Fit_Parameters!$J195*'Tabulated f values'!I$3*'Tabulated f values'!I$3)+Fit_Parameters!$K195*EXP(-Fit_Parameters!$L195*'Tabulated f values'!I$3*'Tabulated f values'!I$3)+Fit_Parameters!$M195</f>
        <v>62.775680578318259</v>
      </c>
      <c r="J192" s="5">
        <f>Fit_Parameters!$C195*EXP(-Fit_Parameters!$D195*'Tabulated f values'!J$3*'Tabulated f values'!J$3)+Fit_Parameters!$E195*EXP(-Fit_Parameters!$F195*'Tabulated f values'!J$3*'Tabulated f values'!J$3)+Fit_Parameters!$G195*EXP(-Fit_Parameters!$H195*'Tabulated f values'!J$3*'Tabulated f values'!J$3)+Fit_Parameters!$I195*EXP(-Fit_Parameters!$J195*'Tabulated f values'!J$3*'Tabulated f values'!J$3)+Fit_Parameters!$K195*EXP(-Fit_Parameters!$L195*'Tabulated f values'!J$3*'Tabulated f values'!J$3)+Fit_Parameters!$M195</f>
        <v>59.143645164333435</v>
      </c>
      <c r="K192" s="5">
        <f>Fit_Parameters!$C195*EXP(-Fit_Parameters!$D195*'Tabulated f values'!K$3*'Tabulated f values'!K$3)+Fit_Parameters!$E195*EXP(-Fit_Parameters!$F195*'Tabulated f values'!K$3*'Tabulated f values'!K$3)+Fit_Parameters!$G195*EXP(-Fit_Parameters!$H195*'Tabulated f values'!K$3*'Tabulated f values'!K$3)+Fit_Parameters!$I195*EXP(-Fit_Parameters!$J195*'Tabulated f values'!K$3*'Tabulated f values'!K$3)+Fit_Parameters!$K195*EXP(-Fit_Parameters!$L195*'Tabulated f values'!K$3*'Tabulated f values'!K$3)+Fit_Parameters!$M195</f>
        <v>55.703749690481175</v>
      </c>
      <c r="L192" s="5">
        <f>Fit_Parameters!$C195*EXP(-Fit_Parameters!$D195*'Tabulated f values'!L$3*'Tabulated f values'!L$3)+Fit_Parameters!$E195*EXP(-Fit_Parameters!$F195*'Tabulated f values'!L$3*'Tabulated f values'!L$3)+Fit_Parameters!$G195*EXP(-Fit_Parameters!$H195*'Tabulated f values'!L$3*'Tabulated f values'!L$3)+Fit_Parameters!$I195*EXP(-Fit_Parameters!$J195*'Tabulated f values'!L$3*'Tabulated f values'!L$3)+Fit_Parameters!$K195*EXP(-Fit_Parameters!$L195*'Tabulated f values'!L$3*'Tabulated f values'!L$3)+Fit_Parameters!$M195</f>
        <v>52.521938292670654</v>
      </c>
      <c r="M192" s="5">
        <f>Fit_Parameters!$C195*EXP(-Fit_Parameters!$D195*'Tabulated f values'!M$3*'Tabulated f values'!M$3)+Fit_Parameters!$E195*EXP(-Fit_Parameters!$F195*'Tabulated f values'!M$3*'Tabulated f values'!M$3)+Fit_Parameters!$G195*EXP(-Fit_Parameters!$H195*'Tabulated f values'!M$3*'Tabulated f values'!M$3)+Fit_Parameters!$I195*EXP(-Fit_Parameters!$J195*'Tabulated f values'!M$3*'Tabulated f values'!M$3)+Fit_Parameters!$K195*EXP(-Fit_Parameters!$L195*'Tabulated f values'!M$3*'Tabulated f values'!M$3)+Fit_Parameters!$M195</f>
        <v>49.617797872078441</v>
      </c>
      <c r="N192" s="5">
        <f>Fit_Parameters!$C195*EXP(-Fit_Parameters!$D195*'Tabulated f values'!N$3*'Tabulated f values'!N$3)+Fit_Parameters!$E195*EXP(-Fit_Parameters!$F195*'Tabulated f values'!N$3*'Tabulated f values'!N$3)+Fit_Parameters!$G195*EXP(-Fit_Parameters!$H195*'Tabulated f values'!N$3*'Tabulated f values'!N$3)+Fit_Parameters!$I195*EXP(-Fit_Parameters!$J195*'Tabulated f values'!N$3*'Tabulated f values'!N$3)+Fit_Parameters!$K195*EXP(-Fit_Parameters!$L195*'Tabulated f values'!N$3*'Tabulated f values'!N$3)+Fit_Parameters!$M195</f>
        <v>46.981320341678369</v>
      </c>
      <c r="O192" s="5">
        <f>Fit_Parameters!$C195*EXP(-Fit_Parameters!$D195*'Tabulated f values'!O$3*'Tabulated f values'!O$3)+Fit_Parameters!$E195*EXP(-Fit_Parameters!$F195*'Tabulated f values'!O$3*'Tabulated f values'!O$3)+Fit_Parameters!$G195*EXP(-Fit_Parameters!$H195*'Tabulated f values'!O$3*'Tabulated f values'!O$3)+Fit_Parameters!$I195*EXP(-Fit_Parameters!$J195*'Tabulated f values'!O$3*'Tabulated f values'!O$3)+Fit_Parameters!$K195*EXP(-Fit_Parameters!$L195*'Tabulated f values'!O$3*'Tabulated f values'!O$3)+Fit_Parameters!$M195</f>
        <v>44.587032927674898</v>
      </c>
      <c r="P192" s="5">
        <f>Fit_Parameters!$C195*EXP(-Fit_Parameters!$D195*'Tabulated f values'!P$3*'Tabulated f values'!P$3)+Fit_Parameters!$E195*EXP(-Fit_Parameters!$F195*'Tabulated f values'!P$3*'Tabulated f values'!P$3)+Fit_Parameters!$G195*EXP(-Fit_Parameters!$H195*'Tabulated f values'!P$3*'Tabulated f values'!P$3)+Fit_Parameters!$I195*EXP(-Fit_Parameters!$J195*'Tabulated f values'!P$3*'Tabulated f values'!P$3)+Fit_Parameters!$K195*EXP(-Fit_Parameters!$L195*'Tabulated f values'!P$3*'Tabulated f values'!P$3)+Fit_Parameters!$M195</f>
        <v>42.403679502119715</v>
      </c>
      <c r="Q192" s="5">
        <f>Fit_Parameters!$C195*EXP(-Fit_Parameters!$D195*'Tabulated f values'!Q$3*'Tabulated f values'!Q$3)+Fit_Parameters!$E195*EXP(-Fit_Parameters!$F195*'Tabulated f values'!Q$3*'Tabulated f values'!Q$3)+Fit_Parameters!$G195*EXP(-Fit_Parameters!$H195*'Tabulated f values'!Q$3*'Tabulated f values'!Q$3)+Fit_Parameters!$I195*EXP(-Fit_Parameters!$J195*'Tabulated f values'!Q$3*'Tabulated f values'!Q$3)+Fit_Parameters!$K195*EXP(-Fit_Parameters!$L195*'Tabulated f values'!Q$3*'Tabulated f values'!Q$3)+Fit_Parameters!$M195</f>
        <v>40.399808084321421</v>
      </c>
      <c r="R192" s="5">
        <f>Fit_Parameters!$C195*EXP(-Fit_Parameters!$D195*'Tabulated f values'!R$3*'Tabulated f values'!R$3)+Fit_Parameters!$E195*EXP(-Fit_Parameters!$F195*'Tabulated f values'!R$3*'Tabulated f values'!R$3)+Fit_Parameters!$G195*EXP(-Fit_Parameters!$H195*'Tabulated f values'!R$3*'Tabulated f values'!R$3)+Fit_Parameters!$I195*EXP(-Fit_Parameters!$J195*'Tabulated f values'!R$3*'Tabulated f values'!R$3)+Fit_Parameters!$K195*EXP(-Fit_Parameters!$L195*'Tabulated f values'!R$3*'Tabulated f values'!R$3)+Fit_Parameters!$M195</f>
        <v>38.546552946925459</v>
      </c>
      <c r="S192" s="5">
        <f>Fit_Parameters!$C195*EXP(-Fit_Parameters!$D195*'Tabulated f values'!S$3*'Tabulated f values'!S$3)+Fit_Parameters!$E195*EXP(-Fit_Parameters!$F195*'Tabulated f values'!S$3*'Tabulated f values'!S$3)+Fit_Parameters!$G195*EXP(-Fit_Parameters!$H195*'Tabulated f values'!S$3*'Tabulated f values'!S$3)+Fit_Parameters!$I195*EXP(-Fit_Parameters!$J195*'Tabulated f values'!S$3*'Tabulated f values'!S$3)+Fit_Parameters!$K195*EXP(-Fit_Parameters!$L195*'Tabulated f values'!S$3*'Tabulated f values'!S$3)+Fit_Parameters!$M195</f>
        <v>36.818874596069406</v>
      </c>
      <c r="T192" s="5">
        <f>Fit_Parameters!$C195*EXP(-Fit_Parameters!$D195*'Tabulated f values'!T$3*'Tabulated f values'!T$3)+Fit_Parameters!$E195*EXP(-Fit_Parameters!$F195*'Tabulated f values'!T$3*'Tabulated f values'!T$3)+Fit_Parameters!$G195*EXP(-Fit_Parameters!$H195*'Tabulated f values'!T$3*'Tabulated f values'!T$3)+Fit_Parameters!$I195*EXP(-Fit_Parameters!$J195*'Tabulated f values'!T$3*'Tabulated f values'!T$3)+Fit_Parameters!$K195*EXP(-Fit_Parameters!$L195*'Tabulated f values'!T$3*'Tabulated f values'!T$3)+Fit_Parameters!$M195</f>
        <v>35.196070983684372</v>
      </c>
      <c r="U192" s="5">
        <f>Fit_Parameters!$C195*EXP(-Fit_Parameters!$D195*'Tabulated f values'!U$3*'Tabulated f values'!U$3)+Fit_Parameters!$E195*EXP(-Fit_Parameters!$F195*'Tabulated f values'!U$3*'Tabulated f values'!U$3)+Fit_Parameters!$G195*EXP(-Fit_Parameters!$H195*'Tabulated f values'!U$3*'Tabulated f values'!U$3)+Fit_Parameters!$I195*EXP(-Fit_Parameters!$J195*'Tabulated f values'!U$3*'Tabulated f values'!U$3)+Fit_Parameters!$K195*EXP(-Fit_Parameters!$L195*'Tabulated f values'!U$3*'Tabulated f values'!U$3)+Fit_Parameters!$M195</f>
        <v>33.661922177795034</v>
      </c>
      <c r="V192" s="5">
        <f>Fit_Parameters!$C195*EXP(-Fit_Parameters!$D195*'Tabulated f values'!V$3*'Tabulated f values'!V$3)+Fit_Parameters!$E195*EXP(-Fit_Parameters!$F195*'Tabulated f values'!V$3*'Tabulated f values'!V$3)+Fit_Parameters!$G195*EXP(-Fit_Parameters!$H195*'Tabulated f values'!V$3*'Tabulated f values'!V$3)+Fit_Parameters!$I195*EXP(-Fit_Parameters!$J195*'Tabulated f values'!V$3*'Tabulated f values'!V$3)+Fit_Parameters!$K195*EXP(-Fit_Parameters!$L195*'Tabulated f values'!V$3*'Tabulated f values'!V$3)+Fit_Parameters!$M195</f>
        <v>32.204564250042218</v>
      </c>
      <c r="W192" s="5">
        <f>Fit_Parameters!$C195*EXP(-Fit_Parameters!$D195*'Tabulated f values'!W$3*'Tabulated f values'!W$3)+Fit_Parameters!$E195*EXP(-Fit_Parameters!$F195*'Tabulated f values'!W$3*'Tabulated f values'!W$3)+Fit_Parameters!$G195*EXP(-Fit_Parameters!$H195*'Tabulated f values'!W$3*'Tabulated f values'!W$3)+Fit_Parameters!$I195*EXP(-Fit_Parameters!$J195*'Tabulated f values'!W$3*'Tabulated f values'!W$3)+Fit_Parameters!$K195*EXP(-Fit_Parameters!$L195*'Tabulated f values'!W$3*'Tabulated f values'!W$3)+Fit_Parameters!$M195</f>
        <v>30.816104788657878</v>
      </c>
      <c r="X192" s="5">
        <f>Fit_Parameters!$C195*EXP(-Fit_Parameters!$D195*'Tabulated f values'!X$3*'Tabulated f values'!X$3)+Fit_Parameters!$E195*EXP(-Fit_Parameters!$F195*'Tabulated f values'!X$3*'Tabulated f values'!X$3)+Fit_Parameters!$G195*EXP(-Fit_Parameters!$H195*'Tabulated f values'!X$3*'Tabulated f values'!X$3)+Fit_Parameters!$I195*EXP(-Fit_Parameters!$J195*'Tabulated f values'!X$3*'Tabulated f values'!X$3)+Fit_Parameters!$K195*EXP(-Fit_Parameters!$L195*'Tabulated f values'!X$3*'Tabulated f values'!X$3)+Fit_Parameters!$M195</f>
        <v>29.492011273972597</v>
      </c>
      <c r="Y192" s="5">
        <f>Fit_Parameters!$C195*EXP(-Fit_Parameters!$D195*'Tabulated f values'!Y$3*'Tabulated f values'!Y$3)+Fit_Parameters!$E195*EXP(-Fit_Parameters!$F195*'Tabulated f values'!Y$3*'Tabulated f values'!Y$3)+Fit_Parameters!$G195*EXP(-Fit_Parameters!$H195*'Tabulated f values'!Y$3*'Tabulated f values'!Y$3)+Fit_Parameters!$I195*EXP(-Fit_Parameters!$J195*'Tabulated f values'!Y$3*'Tabulated f values'!Y$3)+Fit_Parameters!$K195*EXP(-Fit_Parameters!$L195*'Tabulated f values'!Y$3*'Tabulated f values'!Y$3)+Fit_Parameters!$M195</f>
        <v>28.23034638338374</v>
      </c>
      <c r="Z192" s="5">
        <f>Fit_Parameters!$C195*EXP(-Fit_Parameters!$D195*'Tabulated f values'!Z$3*'Tabulated f values'!Z$3)+Fit_Parameters!$E195*EXP(-Fit_Parameters!$F195*'Tabulated f values'!Z$3*'Tabulated f values'!Z$3)+Fit_Parameters!$G195*EXP(-Fit_Parameters!$H195*'Tabulated f values'!Z$3*'Tabulated f values'!Z$3)+Fit_Parameters!$I195*EXP(-Fit_Parameters!$J195*'Tabulated f values'!Z$3*'Tabulated f values'!Z$3)+Fit_Parameters!$K195*EXP(-Fit_Parameters!$L195*'Tabulated f values'!Z$3*'Tabulated f values'!Z$3)+Fit_Parameters!$M195</f>
        <v>27.030948466484499</v>
      </c>
      <c r="AA192" s="5">
        <f>Fit_Parameters!$C195*EXP(-Fit_Parameters!$D195*'Tabulated f values'!AA$3*'Tabulated f values'!AA$3)+Fit_Parameters!$E195*EXP(-Fit_Parameters!$F195*'Tabulated f values'!AA$3*'Tabulated f values'!AA$3)+Fit_Parameters!$G195*EXP(-Fit_Parameters!$H195*'Tabulated f values'!AA$3*'Tabulated f values'!AA$3)+Fit_Parameters!$I195*EXP(-Fit_Parameters!$J195*'Tabulated f values'!AA$3*'Tabulated f values'!AA$3)+Fit_Parameters!$K195*EXP(-Fit_Parameters!$L195*'Tabulated f values'!AA$3*'Tabulated f values'!AA$3)+Fit_Parameters!$M195</f>
        <v>25.894651414431923</v>
      </c>
      <c r="AB192" s="5">
        <f>Fit_Parameters!$C195*EXP(-Fit_Parameters!$D195*'Tabulated f values'!AB$3*'Tabulated f values'!AB$3)+Fit_Parameters!$E195*EXP(-Fit_Parameters!$F195*'Tabulated f values'!AB$3*'Tabulated f values'!AB$3)+Fit_Parameters!$G195*EXP(-Fit_Parameters!$H195*'Tabulated f values'!AB$3*'Tabulated f values'!AB$3)+Fit_Parameters!$I195*EXP(-Fit_Parameters!$J195*'Tabulated f values'!AB$3*'Tabulated f values'!AB$3)+Fit_Parameters!$K195*EXP(-Fit_Parameters!$L195*'Tabulated f values'!AB$3*'Tabulated f values'!AB$3)+Fit_Parameters!$M195</f>
        <v>24.822614285879069</v>
      </c>
      <c r="AC192" s="5">
        <f>Fit_Parameters!$C195*EXP(-Fit_Parameters!$D195*'Tabulated f values'!AC$3*'Tabulated f values'!AC$3)+Fit_Parameters!$E195*EXP(-Fit_Parameters!$F195*'Tabulated f values'!AC$3*'Tabulated f values'!AC$3)+Fit_Parameters!$G195*EXP(-Fit_Parameters!$H195*'Tabulated f values'!AC$3*'Tabulated f values'!AC$3)+Fit_Parameters!$I195*EXP(-Fit_Parameters!$J195*'Tabulated f values'!AC$3*'Tabulated f values'!AC$3)+Fit_Parameters!$K195*EXP(-Fit_Parameters!$L195*'Tabulated f values'!AC$3*'Tabulated f values'!AC$3)+Fit_Parameters!$M195</f>
        <v>23.815799995113824</v>
      </c>
      <c r="AD192" s="5"/>
      <c r="AE192" s="5"/>
      <c r="AF192" s="5"/>
      <c r="AG192" s="5"/>
    </row>
    <row r="193" spans="1:33" x14ac:dyDescent="0.25">
      <c r="A193">
        <f>Fit_Parameters!A196</f>
        <v>84</v>
      </c>
      <c r="B193" t="str">
        <f>Fit_Parameters!B196</f>
        <v>Po</v>
      </c>
      <c r="C193" s="5">
        <f>Fit_Parameters!$C196*EXP(-Fit_Parameters!$D196*'Tabulated f values'!C$3*'Tabulated f values'!C$3)+Fit_Parameters!$E196*EXP(-Fit_Parameters!$F196*'Tabulated f values'!C$3*'Tabulated f values'!C$3)+Fit_Parameters!$G196*EXP(-Fit_Parameters!$H196*'Tabulated f values'!C$3*'Tabulated f values'!C$3)+Fit_Parameters!$I196*EXP(-Fit_Parameters!$J196*'Tabulated f values'!C$3*'Tabulated f values'!C$3)+Fit_Parameters!$K196*EXP(-Fit_Parameters!$L196*'Tabulated f values'!C$3*'Tabulated f values'!C$3)+Fit_Parameters!$M196</f>
        <v>83.998543999999981</v>
      </c>
      <c r="D193" s="5">
        <f>Fit_Parameters!$C196*EXP(-Fit_Parameters!$D196*'Tabulated f values'!D$3*'Tabulated f values'!D$3)+Fit_Parameters!$E196*EXP(-Fit_Parameters!$F196*'Tabulated f values'!D$3*'Tabulated f values'!D$3)+Fit_Parameters!$G196*EXP(-Fit_Parameters!$H196*'Tabulated f values'!D$3*'Tabulated f values'!D$3)+Fit_Parameters!$I196*EXP(-Fit_Parameters!$J196*'Tabulated f values'!D$3*'Tabulated f values'!D$3)+Fit_Parameters!$K196*EXP(-Fit_Parameters!$L196*'Tabulated f values'!D$3*'Tabulated f values'!D$3)+Fit_Parameters!$M196</f>
        <v>82.670105465710947</v>
      </c>
      <c r="E193" s="5">
        <f>Fit_Parameters!$C196*EXP(-Fit_Parameters!$D196*'Tabulated f values'!E$3*'Tabulated f values'!E$3)+Fit_Parameters!$E196*EXP(-Fit_Parameters!$F196*'Tabulated f values'!E$3*'Tabulated f values'!E$3)+Fit_Parameters!$G196*EXP(-Fit_Parameters!$H196*'Tabulated f values'!E$3*'Tabulated f values'!E$3)+Fit_Parameters!$I196*EXP(-Fit_Parameters!$J196*'Tabulated f values'!E$3*'Tabulated f values'!E$3)+Fit_Parameters!$K196*EXP(-Fit_Parameters!$L196*'Tabulated f values'!E$3*'Tabulated f values'!E$3)+Fit_Parameters!$M196</f>
        <v>79.311424545692674</v>
      </c>
      <c r="F193" s="5">
        <f>Fit_Parameters!$C196*EXP(-Fit_Parameters!$D196*'Tabulated f values'!F$3*'Tabulated f values'!F$3)+Fit_Parameters!$E196*EXP(-Fit_Parameters!$F196*'Tabulated f values'!F$3*'Tabulated f values'!F$3)+Fit_Parameters!$G196*EXP(-Fit_Parameters!$H196*'Tabulated f values'!F$3*'Tabulated f values'!F$3)+Fit_Parameters!$I196*EXP(-Fit_Parameters!$J196*'Tabulated f values'!F$3*'Tabulated f values'!F$3)+Fit_Parameters!$K196*EXP(-Fit_Parameters!$L196*'Tabulated f values'!F$3*'Tabulated f values'!F$3)+Fit_Parameters!$M196</f>
        <v>75.115822875748492</v>
      </c>
      <c r="G193" s="5">
        <f>Fit_Parameters!$C196*EXP(-Fit_Parameters!$D196*'Tabulated f values'!G$3*'Tabulated f values'!G$3)+Fit_Parameters!$E196*EXP(-Fit_Parameters!$F196*'Tabulated f values'!G$3*'Tabulated f values'!G$3)+Fit_Parameters!$G196*EXP(-Fit_Parameters!$H196*'Tabulated f values'!G$3*'Tabulated f values'!G$3)+Fit_Parameters!$I196*EXP(-Fit_Parameters!$J196*'Tabulated f values'!G$3*'Tabulated f values'!G$3)+Fit_Parameters!$K196*EXP(-Fit_Parameters!$L196*'Tabulated f values'!G$3*'Tabulated f values'!G$3)+Fit_Parameters!$M196</f>
        <v>70.873362812881069</v>
      </c>
      <c r="H193" s="5">
        <f>Fit_Parameters!$C196*EXP(-Fit_Parameters!$D196*'Tabulated f values'!H$3*'Tabulated f values'!H$3)+Fit_Parameters!$E196*EXP(-Fit_Parameters!$F196*'Tabulated f values'!H$3*'Tabulated f values'!H$3)+Fit_Parameters!$G196*EXP(-Fit_Parameters!$H196*'Tabulated f values'!H$3*'Tabulated f values'!H$3)+Fit_Parameters!$I196*EXP(-Fit_Parameters!$J196*'Tabulated f values'!H$3*'Tabulated f values'!H$3)+Fit_Parameters!$K196*EXP(-Fit_Parameters!$L196*'Tabulated f values'!H$3*'Tabulated f values'!H$3)+Fit_Parameters!$M196</f>
        <v>66.850952029620757</v>
      </c>
      <c r="I193" s="5">
        <f>Fit_Parameters!$C196*EXP(-Fit_Parameters!$D196*'Tabulated f values'!I$3*'Tabulated f values'!I$3)+Fit_Parameters!$E196*EXP(-Fit_Parameters!$F196*'Tabulated f values'!I$3*'Tabulated f values'!I$3)+Fit_Parameters!$G196*EXP(-Fit_Parameters!$H196*'Tabulated f values'!I$3*'Tabulated f values'!I$3)+Fit_Parameters!$I196*EXP(-Fit_Parameters!$J196*'Tabulated f values'!I$3*'Tabulated f values'!I$3)+Fit_Parameters!$K196*EXP(-Fit_Parameters!$L196*'Tabulated f values'!I$3*'Tabulated f values'!I$3)+Fit_Parameters!$M196</f>
        <v>63.090084731106046</v>
      </c>
      <c r="J193" s="5">
        <f>Fit_Parameters!$C196*EXP(-Fit_Parameters!$D196*'Tabulated f values'!J$3*'Tabulated f values'!J$3)+Fit_Parameters!$E196*EXP(-Fit_Parameters!$F196*'Tabulated f values'!J$3*'Tabulated f values'!J$3)+Fit_Parameters!$G196*EXP(-Fit_Parameters!$H196*'Tabulated f values'!J$3*'Tabulated f values'!J$3)+Fit_Parameters!$I196*EXP(-Fit_Parameters!$J196*'Tabulated f values'!J$3*'Tabulated f values'!J$3)+Fit_Parameters!$K196*EXP(-Fit_Parameters!$L196*'Tabulated f values'!J$3*'Tabulated f values'!J$3)+Fit_Parameters!$M196</f>
        <v>59.576045434748366</v>
      </c>
      <c r="K193" s="5">
        <f>Fit_Parameters!$C196*EXP(-Fit_Parameters!$D196*'Tabulated f values'!K$3*'Tabulated f values'!K$3)+Fit_Parameters!$E196*EXP(-Fit_Parameters!$F196*'Tabulated f values'!K$3*'Tabulated f values'!K$3)+Fit_Parameters!$G196*EXP(-Fit_Parameters!$H196*'Tabulated f values'!K$3*'Tabulated f values'!K$3)+Fit_Parameters!$I196*EXP(-Fit_Parameters!$J196*'Tabulated f values'!K$3*'Tabulated f values'!K$3)+Fit_Parameters!$K196*EXP(-Fit_Parameters!$L196*'Tabulated f values'!K$3*'Tabulated f values'!K$3)+Fit_Parameters!$M196</f>
        <v>56.287856414008033</v>
      </c>
      <c r="L193" s="5">
        <f>Fit_Parameters!$C196*EXP(-Fit_Parameters!$D196*'Tabulated f values'!L$3*'Tabulated f values'!L$3)+Fit_Parameters!$E196*EXP(-Fit_Parameters!$F196*'Tabulated f values'!L$3*'Tabulated f values'!L$3)+Fit_Parameters!$G196*EXP(-Fit_Parameters!$H196*'Tabulated f values'!L$3*'Tabulated f values'!L$3)+Fit_Parameters!$I196*EXP(-Fit_Parameters!$J196*'Tabulated f values'!L$3*'Tabulated f values'!L$3)+Fit_Parameters!$K196*EXP(-Fit_Parameters!$L196*'Tabulated f values'!L$3*'Tabulated f values'!L$3)+Fit_Parameters!$M196</f>
        <v>53.216952566785544</v>
      </c>
      <c r="M193" s="5">
        <f>Fit_Parameters!$C196*EXP(-Fit_Parameters!$D196*'Tabulated f values'!M$3*'Tabulated f values'!M$3)+Fit_Parameters!$E196*EXP(-Fit_Parameters!$F196*'Tabulated f values'!M$3*'Tabulated f values'!M$3)+Fit_Parameters!$G196*EXP(-Fit_Parameters!$H196*'Tabulated f values'!M$3*'Tabulated f values'!M$3)+Fit_Parameters!$I196*EXP(-Fit_Parameters!$J196*'Tabulated f values'!M$3*'Tabulated f values'!M$3)+Fit_Parameters!$K196*EXP(-Fit_Parameters!$L196*'Tabulated f values'!M$3*'Tabulated f values'!M$3)+Fit_Parameters!$M196</f>
        <v>50.366531675872238</v>
      </c>
      <c r="N193" s="5">
        <f>Fit_Parameters!$C196*EXP(-Fit_Parameters!$D196*'Tabulated f values'!N$3*'Tabulated f values'!N$3)+Fit_Parameters!$E196*EXP(-Fit_Parameters!$F196*'Tabulated f values'!N$3*'Tabulated f values'!N$3)+Fit_Parameters!$G196*EXP(-Fit_Parameters!$H196*'Tabulated f values'!N$3*'Tabulated f values'!N$3)+Fit_Parameters!$I196*EXP(-Fit_Parameters!$J196*'Tabulated f values'!N$3*'Tabulated f values'!N$3)+Fit_Parameters!$K196*EXP(-Fit_Parameters!$L196*'Tabulated f values'!N$3*'Tabulated f values'!N$3)+Fit_Parameters!$M196</f>
        <v>47.739933268313948</v>
      </c>
      <c r="O193" s="5">
        <f>Fit_Parameters!$C196*EXP(-Fit_Parameters!$D196*'Tabulated f values'!O$3*'Tabulated f values'!O$3)+Fit_Parameters!$E196*EXP(-Fit_Parameters!$F196*'Tabulated f values'!O$3*'Tabulated f values'!O$3)+Fit_Parameters!$G196*EXP(-Fit_Parameters!$H196*'Tabulated f values'!O$3*'Tabulated f values'!O$3)+Fit_Parameters!$I196*EXP(-Fit_Parameters!$J196*'Tabulated f values'!O$3*'Tabulated f values'!O$3)+Fit_Parameters!$K196*EXP(-Fit_Parameters!$L196*'Tabulated f values'!O$3*'Tabulated f values'!O$3)+Fit_Parameters!$M196</f>
        <v>45.33143376849408</v>
      </c>
      <c r="P193" s="5">
        <f>Fit_Parameters!$C196*EXP(-Fit_Parameters!$D196*'Tabulated f values'!P$3*'Tabulated f values'!P$3)+Fit_Parameters!$E196*EXP(-Fit_Parameters!$F196*'Tabulated f values'!P$3*'Tabulated f values'!P$3)+Fit_Parameters!$G196*EXP(-Fit_Parameters!$H196*'Tabulated f values'!P$3*'Tabulated f values'!P$3)+Fit_Parameters!$I196*EXP(-Fit_Parameters!$J196*'Tabulated f values'!P$3*'Tabulated f values'!P$3)+Fit_Parameters!$K196*EXP(-Fit_Parameters!$L196*'Tabulated f values'!P$3*'Tabulated f values'!P$3)+Fit_Parameters!$M196</f>
        <v>43.124405444619242</v>
      </c>
      <c r="Q193" s="5">
        <f>Fit_Parameters!$C196*EXP(-Fit_Parameters!$D196*'Tabulated f values'!Q$3*'Tabulated f values'!Q$3)+Fit_Parameters!$E196*EXP(-Fit_Parameters!$F196*'Tabulated f values'!Q$3*'Tabulated f values'!Q$3)+Fit_Parameters!$G196*EXP(-Fit_Parameters!$H196*'Tabulated f values'!Q$3*'Tabulated f values'!Q$3)+Fit_Parameters!$I196*EXP(-Fit_Parameters!$J196*'Tabulated f values'!Q$3*'Tabulated f values'!Q$3)+Fit_Parameters!$K196*EXP(-Fit_Parameters!$L196*'Tabulated f values'!Q$3*'Tabulated f values'!Q$3)+Fit_Parameters!$M196</f>
        <v>41.094640260731552</v>
      </c>
      <c r="R193" s="5">
        <f>Fit_Parameters!$C196*EXP(-Fit_Parameters!$D196*'Tabulated f values'!R$3*'Tabulated f values'!R$3)+Fit_Parameters!$E196*EXP(-Fit_Parameters!$F196*'Tabulated f values'!R$3*'Tabulated f values'!R$3)+Fit_Parameters!$G196*EXP(-Fit_Parameters!$H196*'Tabulated f values'!R$3*'Tabulated f values'!R$3)+Fit_Parameters!$I196*EXP(-Fit_Parameters!$J196*'Tabulated f values'!R$3*'Tabulated f values'!R$3)+Fit_Parameters!$K196*EXP(-Fit_Parameters!$L196*'Tabulated f values'!R$3*'Tabulated f values'!R$3)+Fit_Parameters!$M196</f>
        <v>39.215251296452159</v>
      </c>
      <c r="S193" s="5">
        <f>Fit_Parameters!$C196*EXP(-Fit_Parameters!$D196*'Tabulated f values'!S$3*'Tabulated f values'!S$3)+Fit_Parameters!$E196*EXP(-Fit_Parameters!$F196*'Tabulated f values'!S$3*'Tabulated f values'!S$3)+Fit_Parameters!$G196*EXP(-Fit_Parameters!$H196*'Tabulated f values'!S$3*'Tabulated f values'!S$3)+Fit_Parameters!$I196*EXP(-Fit_Parameters!$J196*'Tabulated f values'!S$3*'Tabulated f values'!S$3)+Fit_Parameters!$K196*EXP(-Fit_Parameters!$L196*'Tabulated f values'!S$3*'Tabulated f values'!S$3)+Fit_Parameters!$M196</f>
        <v>37.460866241768869</v>
      </c>
      <c r="T193" s="5">
        <f>Fit_Parameters!$C196*EXP(-Fit_Parameters!$D196*'Tabulated f values'!T$3*'Tabulated f values'!T$3)+Fit_Parameters!$E196*EXP(-Fit_Parameters!$F196*'Tabulated f values'!T$3*'Tabulated f values'!T$3)+Fit_Parameters!$G196*EXP(-Fit_Parameters!$H196*'Tabulated f values'!T$3*'Tabulated f values'!T$3)+Fit_Parameters!$I196*EXP(-Fit_Parameters!$J196*'Tabulated f values'!T$3*'Tabulated f values'!T$3)+Fit_Parameters!$K196*EXP(-Fit_Parameters!$L196*'Tabulated f values'!T$3*'Tabulated f values'!T$3)+Fit_Parameters!$M196</f>
        <v>35.810265621052999</v>
      </c>
      <c r="U193" s="5">
        <f>Fit_Parameters!$C196*EXP(-Fit_Parameters!$D196*'Tabulated f values'!U$3*'Tabulated f values'!U$3)+Fit_Parameters!$E196*EXP(-Fit_Parameters!$F196*'Tabulated f values'!U$3*'Tabulated f values'!U$3)+Fit_Parameters!$G196*EXP(-Fit_Parameters!$H196*'Tabulated f values'!U$3*'Tabulated f values'!U$3)+Fit_Parameters!$I196*EXP(-Fit_Parameters!$J196*'Tabulated f values'!U$3*'Tabulated f values'!U$3)+Fit_Parameters!$K196*EXP(-Fit_Parameters!$L196*'Tabulated f values'!U$3*'Tabulated f values'!U$3)+Fit_Parameters!$M196</f>
        <v>34.247473286313053</v>
      </c>
      <c r="V193" s="5">
        <f>Fit_Parameters!$C196*EXP(-Fit_Parameters!$D196*'Tabulated f values'!V$3*'Tabulated f values'!V$3)+Fit_Parameters!$E196*EXP(-Fit_Parameters!$F196*'Tabulated f values'!V$3*'Tabulated f values'!V$3)+Fit_Parameters!$G196*EXP(-Fit_Parameters!$H196*'Tabulated f values'!V$3*'Tabulated f values'!V$3)+Fit_Parameters!$I196*EXP(-Fit_Parameters!$J196*'Tabulated f values'!V$3*'Tabulated f values'!V$3)+Fit_Parameters!$K196*EXP(-Fit_Parameters!$L196*'Tabulated f values'!V$3*'Tabulated f values'!V$3)+Fit_Parameters!$M196</f>
        <v>32.761672964124571</v>
      </c>
      <c r="W193" s="5">
        <f>Fit_Parameters!$C196*EXP(-Fit_Parameters!$D196*'Tabulated f values'!W$3*'Tabulated f values'!W$3)+Fit_Parameters!$E196*EXP(-Fit_Parameters!$F196*'Tabulated f values'!W$3*'Tabulated f values'!W$3)+Fit_Parameters!$G196*EXP(-Fit_Parameters!$H196*'Tabulated f values'!W$3*'Tabulated f values'!W$3)+Fit_Parameters!$I196*EXP(-Fit_Parameters!$J196*'Tabulated f values'!W$3*'Tabulated f values'!W$3)+Fit_Parameters!$K196*EXP(-Fit_Parameters!$L196*'Tabulated f values'!W$3*'Tabulated f values'!W$3)+Fit_Parameters!$M196</f>
        <v>31.346409351753973</v>
      </c>
      <c r="X193" s="5">
        <f>Fit_Parameters!$C196*EXP(-Fit_Parameters!$D196*'Tabulated f values'!X$3*'Tabulated f values'!X$3)+Fit_Parameters!$E196*EXP(-Fit_Parameters!$F196*'Tabulated f values'!X$3*'Tabulated f values'!X$3)+Fit_Parameters!$G196*EXP(-Fit_Parameters!$H196*'Tabulated f values'!X$3*'Tabulated f values'!X$3)+Fit_Parameters!$I196*EXP(-Fit_Parameters!$J196*'Tabulated f values'!X$3*'Tabulated f values'!X$3)+Fit_Parameters!$K196*EXP(-Fit_Parameters!$L196*'Tabulated f values'!X$3*'Tabulated f values'!X$3)+Fit_Parameters!$M196</f>
        <v>29.998476733455824</v>
      </c>
      <c r="Y193" s="5">
        <f>Fit_Parameters!$C196*EXP(-Fit_Parameters!$D196*'Tabulated f values'!Y$3*'Tabulated f values'!Y$3)+Fit_Parameters!$E196*EXP(-Fit_Parameters!$F196*'Tabulated f values'!Y$3*'Tabulated f values'!Y$3)+Fit_Parameters!$G196*EXP(-Fit_Parameters!$H196*'Tabulated f values'!Y$3*'Tabulated f values'!Y$3)+Fit_Parameters!$I196*EXP(-Fit_Parameters!$J196*'Tabulated f values'!Y$3*'Tabulated f values'!Y$3)+Fit_Parameters!$K196*EXP(-Fit_Parameters!$L196*'Tabulated f values'!Y$3*'Tabulated f values'!Y$3)+Fit_Parameters!$M196</f>
        <v>28.716786159578465</v>
      </c>
      <c r="Z193" s="5">
        <f>Fit_Parameters!$C196*EXP(-Fit_Parameters!$D196*'Tabulated f values'!Z$3*'Tabulated f values'!Z$3)+Fit_Parameters!$E196*EXP(-Fit_Parameters!$F196*'Tabulated f values'!Z$3*'Tabulated f values'!Z$3)+Fit_Parameters!$G196*EXP(-Fit_Parameters!$H196*'Tabulated f values'!Z$3*'Tabulated f values'!Z$3)+Fit_Parameters!$I196*EXP(-Fit_Parameters!$J196*'Tabulated f values'!Z$3*'Tabulated f values'!Z$3)+Fit_Parameters!$K196*EXP(-Fit_Parameters!$L196*'Tabulated f values'!Z$3*'Tabulated f values'!Z$3)+Fit_Parameters!$M196</f>
        <v>27.501383863979285</v>
      </c>
      <c r="AA193" s="5">
        <f>Fit_Parameters!$C196*EXP(-Fit_Parameters!$D196*'Tabulated f values'!AA$3*'Tabulated f values'!AA$3)+Fit_Parameters!$E196*EXP(-Fit_Parameters!$F196*'Tabulated f values'!AA$3*'Tabulated f values'!AA$3)+Fit_Parameters!$G196*EXP(-Fit_Parameters!$H196*'Tabulated f values'!AA$3*'Tabulated f values'!AA$3)+Fit_Parameters!$I196*EXP(-Fit_Parameters!$J196*'Tabulated f values'!AA$3*'Tabulated f values'!AA$3)+Fit_Parameters!$K196*EXP(-Fit_Parameters!$L196*'Tabulated f values'!AA$3*'Tabulated f values'!AA$3)+Fit_Parameters!$M196</f>
        <v>26.352695830154634</v>
      </c>
      <c r="AB193" s="5">
        <f>Fit_Parameters!$C196*EXP(-Fit_Parameters!$D196*'Tabulated f values'!AB$3*'Tabulated f values'!AB$3)+Fit_Parameters!$E196*EXP(-Fit_Parameters!$F196*'Tabulated f values'!AB$3*'Tabulated f values'!AB$3)+Fit_Parameters!$G196*EXP(-Fit_Parameters!$H196*'Tabulated f values'!AB$3*'Tabulated f values'!AB$3)+Fit_Parameters!$I196*EXP(-Fit_Parameters!$J196*'Tabulated f values'!AB$3*'Tabulated f values'!AB$3)+Fit_Parameters!$K196*EXP(-Fit_Parameters!$L196*'Tabulated f values'!AB$3*'Tabulated f values'!AB$3)+Fit_Parameters!$M196</f>
        <v>25.271006313779573</v>
      </c>
      <c r="AC193" s="5">
        <f>Fit_Parameters!$C196*EXP(-Fit_Parameters!$D196*'Tabulated f values'!AC$3*'Tabulated f values'!AC$3)+Fit_Parameters!$E196*EXP(-Fit_Parameters!$F196*'Tabulated f values'!AC$3*'Tabulated f values'!AC$3)+Fit_Parameters!$G196*EXP(-Fit_Parameters!$H196*'Tabulated f values'!AC$3*'Tabulated f values'!AC$3)+Fit_Parameters!$I196*EXP(-Fit_Parameters!$J196*'Tabulated f values'!AC$3*'Tabulated f values'!AC$3)+Fit_Parameters!$K196*EXP(-Fit_Parameters!$L196*'Tabulated f values'!AC$3*'Tabulated f values'!AC$3)+Fit_Parameters!$M196</f>
        <v>24.256140503128165</v>
      </c>
      <c r="AD193" s="5"/>
      <c r="AE193" s="5"/>
      <c r="AF193" s="5"/>
      <c r="AG193" s="5"/>
    </row>
    <row r="194" spans="1:33" x14ac:dyDescent="0.25">
      <c r="A194">
        <f>Fit_Parameters!A197</f>
        <v>85</v>
      </c>
      <c r="B194" t="str">
        <f>Fit_Parameters!B197</f>
        <v>At</v>
      </c>
      <c r="C194" s="5">
        <f>Fit_Parameters!$C197*EXP(-Fit_Parameters!$D197*'Tabulated f values'!C$3*'Tabulated f values'!C$3)+Fit_Parameters!$E197*EXP(-Fit_Parameters!$F197*'Tabulated f values'!C$3*'Tabulated f values'!C$3)+Fit_Parameters!$G197*EXP(-Fit_Parameters!$H197*'Tabulated f values'!C$3*'Tabulated f values'!C$3)+Fit_Parameters!$I197*EXP(-Fit_Parameters!$J197*'Tabulated f values'!C$3*'Tabulated f values'!C$3)+Fit_Parameters!$K197*EXP(-Fit_Parameters!$L197*'Tabulated f values'!C$3*'Tabulated f values'!C$3)+Fit_Parameters!$M197</f>
        <v>84.998540000000006</v>
      </c>
      <c r="D194" s="5">
        <f>Fit_Parameters!$C197*EXP(-Fit_Parameters!$D197*'Tabulated f values'!D$3*'Tabulated f values'!D$3)+Fit_Parameters!$E197*EXP(-Fit_Parameters!$F197*'Tabulated f values'!D$3*'Tabulated f values'!D$3)+Fit_Parameters!$G197*EXP(-Fit_Parameters!$H197*'Tabulated f values'!D$3*'Tabulated f values'!D$3)+Fit_Parameters!$I197*EXP(-Fit_Parameters!$J197*'Tabulated f values'!D$3*'Tabulated f values'!D$3)+Fit_Parameters!$K197*EXP(-Fit_Parameters!$L197*'Tabulated f values'!D$3*'Tabulated f values'!D$3)+Fit_Parameters!$M197</f>
        <v>83.655163440021056</v>
      </c>
      <c r="E194" s="5">
        <f>Fit_Parameters!$C197*EXP(-Fit_Parameters!$D197*'Tabulated f values'!E$3*'Tabulated f values'!E$3)+Fit_Parameters!$E197*EXP(-Fit_Parameters!$F197*'Tabulated f values'!E$3*'Tabulated f values'!E$3)+Fit_Parameters!$G197*EXP(-Fit_Parameters!$H197*'Tabulated f values'!E$3*'Tabulated f values'!E$3)+Fit_Parameters!$I197*EXP(-Fit_Parameters!$J197*'Tabulated f values'!E$3*'Tabulated f values'!E$3)+Fit_Parameters!$K197*EXP(-Fit_Parameters!$L197*'Tabulated f values'!E$3*'Tabulated f values'!E$3)+Fit_Parameters!$M197</f>
        <v>80.226173102539619</v>
      </c>
      <c r="F194" s="5">
        <f>Fit_Parameters!$C197*EXP(-Fit_Parameters!$D197*'Tabulated f values'!F$3*'Tabulated f values'!F$3)+Fit_Parameters!$E197*EXP(-Fit_Parameters!$F197*'Tabulated f values'!F$3*'Tabulated f values'!F$3)+Fit_Parameters!$G197*EXP(-Fit_Parameters!$H197*'Tabulated f values'!F$3*'Tabulated f values'!F$3)+Fit_Parameters!$I197*EXP(-Fit_Parameters!$J197*'Tabulated f values'!F$3*'Tabulated f values'!F$3)+Fit_Parameters!$K197*EXP(-Fit_Parameters!$L197*'Tabulated f values'!F$3*'Tabulated f values'!F$3)+Fit_Parameters!$M197</f>
        <v>75.906732672256837</v>
      </c>
      <c r="G194" s="5">
        <f>Fit_Parameters!$C197*EXP(-Fit_Parameters!$D197*'Tabulated f values'!G$3*'Tabulated f values'!G$3)+Fit_Parameters!$E197*EXP(-Fit_Parameters!$F197*'Tabulated f values'!G$3*'Tabulated f values'!G$3)+Fit_Parameters!$G197*EXP(-Fit_Parameters!$H197*'Tabulated f values'!G$3*'Tabulated f values'!G$3)+Fit_Parameters!$I197*EXP(-Fit_Parameters!$J197*'Tabulated f values'!G$3*'Tabulated f values'!G$3)+Fit_Parameters!$K197*EXP(-Fit_Parameters!$L197*'Tabulated f values'!G$3*'Tabulated f values'!G$3)+Fit_Parameters!$M197</f>
        <v>71.554534751234229</v>
      </c>
      <c r="H194" s="5">
        <f>Fit_Parameters!$C197*EXP(-Fit_Parameters!$D197*'Tabulated f values'!H$3*'Tabulated f values'!H$3)+Fit_Parameters!$E197*EXP(-Fit_Parameters!$F197*'Tabulated f values'!H$3*'Tabulated f values'!H$3)+Fit_Parameters!$G197*EXP(-Fit_Parameters!$H197*'Tabulated f values'!H$3*'Tabulated f values'!H$3)+Fit_Parameters!$I197*EXP(-Fit_Parameters!$J197*'Tabulated f values'!H$3*'Tabulated f values'!H$3)+Fit_Parameters!$K197*EXP(-Fit_Parameters!$L197*'Tabulated f values'!H$3*'Tabulated f values'!H$3)+Fit_Parameters!$M197</f>
        <v>67.481981539712834</v>
      </c>
      <c r="I194" s="5">
        <f>Fit_Parameters!$C197*EXP(-Fit_Parameters!$D197*'Tabulated f values'!I$3*'Tabulated f values'!I$3)+Fit_Parameters!$E197*EXP(-Fit_Parameters!$F197*'Tabulated f values'!I$3*'Tabulated f values'!I$3)+Fit_Parameters!$G197*EXP(-Fit_Parameters!$H197*'Tabulated f values'!I$3*'Tabulated f values'!I$3)+Fit_Parameters!$I197*EXP(-Fit_Parameters!$J197*'Tabulated f values'!I$3*'Tabulated f values'!I$3)+Fit_Parameters!$K197*EXP(-Fit_Parameters!$L197*'Tabulated f values'!I$3*'Tabulated f values'!I$3)+Fit_Parameters!$M197</f>
        <v>63.722430917523255</v>
      </c>
      <c r="J194" s="5">
        <f>Fit_Parameters!$C197*EXP(-Fit_Parameters!$D197*'Tabulated f values'!J$3*'Tabulated f values'!J$3)+Fit_Parameters!$E197*EXP(-Fit_Parameters!$F197*'Tabulated f values'!J$3*'Tabulated f values'!J$3)+Fit_Parameters!$G197*EXP(-Fit_Parameters!$H197*'Tabulated f values'!J$3*'Tabulated f values'!J$3)+Fit_Parameters!$I197*EXP(-Fit_Parameters!$J197*'Tabulated f values'!J$3*'Tabulated f values'!J$3)+Fit_Parameters!$K197*EXP(-Fit_Parameters!$L197*'Tabulated f values'!J$3*'Tabulated f values'!J$3)+Fit_Parameters!$M197</f>
        <v>60.235220400974669</v>
      </c>
      <c r="K194" s="5">
        <f>Fit_Parameters!$C197*EXP(-Fit_Parameters!$D197*'Tabulated f values'!K$3*'Tabulated f values'!K$3)+Fit_Parameters!$E197*EXP(-Fit_Parameters!$F197*'Tabulated f values'!K$3*'Tabulated f values'!K$3)+Fit_Parameters!$G197*EXP(-Fit_Parameters!$H197*'Tabulated f values'!K$3*'Tabulated f values'!K$3)+Fit_Parameters!$I197*EXP(-Fit_Parameters!$J197*'Tabulated f values'!K$3*'Tabulated f values'!K$3)+Fit_Parameters!$K197*EXP(-Fit_Parameters!$L197*'Tabulated f values'!K$3*'Tabulated f values'!K$3)+Fit_Parameters!$M197</f>
        <v>56.977037727331151</v>
      </c>
      <c r="L194" s="5">
        <f>Fit_Parameters!$C197*EXP(-Fit_Parameters!$D197*'Tabulated f values'!L$3*'Tabulated f values'!L$3)+Fit_Parameters!$E197*EXP(-Fit_Parameters!$F197*'Tabulated f values'!L$3*'Tabulated f values'!L$3)+Fit_Parameters!$G197*EXP(-Fit_Parameters!$H197*'Tabulated f values'!L$3*'Tabulated f values'!L$3)+Fit_Parameters!$I197*EXP(-Fit_Parameters!$J197*'Tabulated f values'!L$3*'Tabulated f values'!L$3)+Fit_Parameters!$K197*EXP(-Fit_Parameters!$L197*'Tabulated f values'!L$3*'Tabulated f values'!L$3)+Fit_Parameters!$M197</f>
        <v>53.924019165366175</v>
      </c>
      <c r="M194" s="5">
        <f>Fit_Parameters!$C197*EXP(-Fit_Parameters!$D197*'Tabulated f values'!M$3*'Tabulated f values'!M$3)+Fit_Parameters!$E197*EXP(-Fit_Parameters!$F197*'Tabulated f values'!M$3*'Tabulated f values'!M$3)+Fit_Parameters!$G197*EXP(-Fit_Parameters!$H197*'Tabulated f values'!M$3*'Tabulated f values'!M$3)+Fit_Parameters!$I197*EXP(-Fit_Parameters!$J197*'Tabulated f values'!M$3*'Tabulated f values'!M$3)+Fit_Parameters!$K197*EXP(-Fit_Parameters!$L197*'Tabulated f values'!M$3*'Tabulated f values'!M$3)+Fit_Parameters!$M197</f>
        <v>51.072371579891403</v>
      </c>
      <c r="N194" s="5">
        <f>Fit_Parameters!$C197*EXP(-Fit_Parameters!$D197*'Tabulated f values'!N$3*'Tabulated f values'!N$3)+Fit_Parameters!$E197*EXP(-Fit_Parameters!$F197*'Tabulated f values'!N$3*'Tabulated f values'!N$3)+Fit_Parameters!$G197*EXP(-Fit_Parameters!$H197*'Tabulated f values'!N$3*'Tabulated f values'!N$3)+Fit_Parameters!$I197*EXP(-Fit_Parameters!$J197*'Tabulated f values'!N$3*'Tabulated f values'!N$3)+Fit_Parameters!$K197*EXP(-Fit_Parameters!$L197*'Tabulated f values'!N$3*'Tabulated f values'!N$3)+Fit_Parameters!$M197</f>
        <v>48.426391524537607</v>
      </c>
      <c r="O194" s="5">
        <f>Fit_Parameters!$C197*EXP(-Fit_Parameters!$D197*'Tabulated f values'!O$3*'Tabulated f values'!O$3)+Fit_Parameters!$E197*EXP(-Fit_Parameters!$F197*'Tabulated f values'!O$3*'Tabulated f values'!O$3)+Fit_Parameters!$G197*EXP(-Fit_Parameters!$H197*'Tabulated f values'!O$3*'Tabulated f values'!O$3)+Fit_Parameters!$I197*EXP(-Fit_Parameters!$J197*'Tabulated f values'!O$3*'Tabulated f values'!O$3)+Fit_Parameters!$K197*EXP(-Fit_Parameters!$L197*'Tabulated f values'!O$3*'Tabulated f values'!O$3)+Fit_Parameters!$M197</f>
        <v>45.986417929835113</v>
      </c>
      <c r="P194" s="5">
        <f>Fit_Parameters!$C197*EXP(-Fit_Parameters!$D197*'Tabulated f values'!P$3*'Tabulated f values'!P$3)+Fit_Parameters!$E197*EXP(-Fit_Parameters!$F197*'Tabulated f values'!P$3*'Tabulated f values'!P$3)+Fit_Parameters!$G197*EXP(-Fit_Parameters!$H197*'Tabulated f values'!P$3*'Tabulated f values'!P$3)+Fit_Parameters!$I197*EXP(-Fit_Parameters!$J197*'Tabulated f values'!P$3*'Tabulated f values'!P$3)+Fit_Parameters!$K197*EXP(-Fit_Parameters!$L197*'Tabulated f values'!P$3*'Tabulated f values'!P$3)+Fit_Parameters!$M197</f>
        <v>43.743492457199068</v>
      </c>
      <c r="Q194" s="5">
        <f>Fit_Parameters!$C197*EXP(-Fit_Parameters!$D197*'Tabulated f values'!Q$3*'Tabulated f values'!Q$3)+Fit_Parameters!$E197*EXP(-Fit_Parameters!$F197*'Tabulated f values'!Q$3*'Tabulated f values'!Q$3)+Fit_Parameters!$G197*EXP(-Fit_Parameters!$H197*'Tabulated f values'!Q$3*'Tabulated f values'!Q$3)+Fit_Parameters!$I197*EXP(-Fit_Parameters!$J197*'Tabulated f values'!Q$3*'Tabulated f values'!Q$3)+Fit_Parameters!$K197*EXP(-Fit_Parameters!$L197*'Tabulated f values'!Q$3*'Tabulated f values'!Q$3)+Fit_Parameters!$M197</f>
        <v>41.680106692462466</v>
      </c>
      <c r="R194" s="5">
        <f>Fit_Parameters!$C197*EXP(-Fit_Parameters!$D197*'Tabulated f values'!R$3*'Tabulated f values'!R$3)+Fit_Parameters!$E197*EXP(-Fit_Parameters!$F197*'Tabulated f values'!R$3*'Tabulated f values'!R$3)+Fit_Parameters!$G197*EXP(-Fit_Parameters!$H197*'Tabulated f values'!R$3*'Tabulated f values'!R$3)+Fit_Parameters!$I197*EXP(-Fit_Parameters!$J197*'Tabulated f values'!R$3*'Tabulated f values'!R$3)+Fit_Parameters!$K197*EXP(-Fit_Parameters!$L197*'Tabulated f values'!R$3*'Tabulated f values'!R$3)+Fit_Parameters!$M197</f>
        <v>39.773827980242743</v>
      </c>
      <c r="S194" s="5">
        <f>Fit_Parameters!$C197*EXP(-Fit_Parameters!$D197*'Tabulated f values'!S$3*'Tabulated f values'!S$3)+Fit_Parameters!$E197*EXP(-Fit_Parameters!$F197*'Tabulated f values'!S$3*'Tabulated f values'!S$3)+Fit_Parameters!$G197*EXP(-Fit_Parameters!$H197*'Tabulated f values'!S$3*'Tabulated f values'!S$3)+Fit_Parameters!$I197*EXP(-Fit_Parameters!$J197*'Tabulated f values'!S$3*'Tabulated f values'!S$3)+Fit_Parameters!$K197*EXP(-Fit_Parameters!$L197*'Tabulated f values'!S$3*'Tabulated f values'!S$3)+Fit_Parameters!$M197</f>
        <v>38.001245056139332</v>
      </c>
      <c r="T194" s="5">
        <f>Fit_Parameters!$C197*EXP(-Fit_Parameters!$D197*'Tabulated f values'!T$3*'Tabulated f values'!T$3)+Fit_Parameters!$E197*EXP(-Fit_Parameters!$F197*'Tabulated f values'!T$3*'Tabulated f values'!T$3)+Fit_Parameters!$G197*EXP(-Fit_Parameters!$H197*'Tabulated f values'!T$3*'Tabulated f values'!T$3)+Fit_Parameters!$I197*EXP(-Fit_Parameters!$J197*'Tabulated f values'!T$3*'Tabulated f values'!T$3)+Fit_Parameters!$K197*EXP(-Fit_Parameters!$L197*'Tabulated f values'!T$3*'Tabulated f values'!T$3)+Fit_Parameters!$M197</f>
        <v>36.3409813895898</v>
      </c>
      <c r="U194" s="5">
        <f>Fit_Parameters!$C197*EXP(-Fit_Parameters!$D197*'Tabulated f values'!U$3*'Tabulated f values'!U$3)+Fit_Parameters!$E197*EXP(-Fit_Parameters!$F197*'Tabulated f values'!U$3*'Tabulated f values'!U$3)+Fit_Parameters!$G197*EXP(-Fit_Parameters!$H197*'Tabulated f values'!U$3*'Tabulated f values'!U$3)+Fit_Parameters!$I197*EXP(-Fit_Parameters!$J197*'Tabulated f values'!U$3*'Tabulated f values'!U$3)+Fit_Parameters!$K197*EXP(-Fit_Parameters!$L197*'Tabulated f values'!U$3*'Tabulated f values'!U$3)+Fit_Parameters!$M197</f>
        <v>34.775443658872256</v>
      </c>
      <c r="V194" s="5">
        <f>Fit_Parameters!$C197*EXP(-Fit_Parameters!$D197*'Tabulated f values'!V$3*'Tabulated f values'!V$3)+Fit_Parameters!$E197*EXP(-Fit_Parameters!$F197*'Tabulated f values'!V$3*'Tabulated f values'!V$3)+Fit_Parameters!$G197*EXP(-Fit_Parameters!$H197*'Tabulated f values'!V$3*'Tabulated f values'!V$3)+Fit_Parameters!$I197*EXP(-Fit_Parameters!$J197*'Tabulated f values'!V$3*'Tabulated f values'!V$3)+Fit_Parameters!$K197*EXP(-Fit_Parameters!$L197*'Tabulated f values'!V$3*'Tabulated f values'!V$3)+Fit_Parameters!$M197</f>
        <v>33.291437743699738</v>
      </c>
      <c r="W194" s="5">
        <f>Fit_Parameters!$C197*EXP(-Fit_Parameters!$D197*'Tabulated f values'!W$3*'Tabulated f values'!W$3)+Fit_Parameters!$E197*EXP(-Fit_Parameters!$F197*'Tabulated f values'!W$3*'Tabulated f values'!W$3)+Fit_Parameters!$G197*EXP(-Fit_Parameters!$H197*'Tabulated f values'!W$3*'Tabulated f values'!W$3)+Fit_Parameters!$I197*EXP(-Fit_Parameters!$J197*'Tabulated f values'!W$3*'Tabulated f values'!W$3)+Fit_Parameters!$K197*EXP(-Fit_Parameters!$L197*'Tabulated f values'!W$3*'Tabulated f values'!W$3)+Fit_Parameters!$M197</f>
        <v>31.879962690133741</v>
      </c>
      <c r="X194" s="5">
        <f>Fit_Parameters!$C197*EXP(-Fit_Parameters!$D197*'Tabulated f values'!X$3*'Tabulated f values'!X$3)+Fit_Parameters!$E197*EXP(-Fit_Parameters!$F197*'Tabulated f values'!X$3*'Tabulated f values'!X$3)+Fit_Parameters!$G197*EXP(-Fit_Parameters!$H197*'Tabulated f values'!X$3*'Tabulated f values'!X$3)+Fit_Parameters!$I197*EXP(-Fit_Parameters!$J197*'Tabulated f values'!X$3*'Tabulated f values'!X$3)+Fit_Parameters!$K197*EXP(-Fit_Parameters!$L197*'Tabulated f values'!X$3*'Tabulated f values'!X$3)+Fit_Parameters!$M197</f>
        <v>30.535517694529361</v>
      </c>
      <c r="Y194" s="5">
        <f>Fit_Parameters!$C197*EXP(-Fit_Parameters!$D197*'Tabulated f values'!Y$3*'Tabulated f values'!Y$3)+Fit_Parameters!$E197*EXP(-Fit_Parameters!$F197*'Tabulated f values'!Y$3*'Tabulated f values'!Y$3)+Fit_Parameters!$G197*EXP(-Fit_Parameters!$H197*'Tabulated f values'!Y$3*'Tabulated f values'!Y$3)+Fit_Parameters!$I197*EXP(-Fit_Parameters!$J197*'Tabulated f values'!Y$3*'Tabulated f values'!Y$3)+Fit_Parameters!$K197*EXP(-Fit_Parameters!$L197*'Tabulated f values'!Y$3*'Tabulated f values'!Y$3)+Fit_Parameters!$M197</f>
        <v>29.255205883243342</v>
      </c>
      <c r="Z194" s="5">
        <f>Fit_Parameters!$C197*EXP(-Fit_Parameters!$D197*'Tabulated f values'!Z$3*'Tabulated f values'!Z$3)+Fit_Parameters!$E197*EXP(-Fit_Parameters!$F197*'Tabulated f values'!Z$3*'Tabulated f values'!Z$3)+Fit_Parameters!$G197*EXP(-Fit_Parameters!$H197*'Tabulated f values'!Z$3*'Tabulated f values'!Z$3)+Fit_Parameters!$I197*EXP(-Fit_Parameters!$J197*'Tabulated f values'!Z$3*'Tabulated f values'!Z$3)+Fit_Parameters!$K197*EXP(-Fit_Parameters!$L197*'Tabulated f values'!Z$3*'Tabulated f values'!Z$3)+Fit_Parameters!$M197</f>
        <v>28.037837693572108</v>
      </c>
      <c r="AA194" s="5">
        <f>Fit_Parameters!$C197*EXP(-Fit_Parameters!$D197*'Tabulated f values'!AA$3*'Tabulated f values'!AA$3)+Fit_Parameters!$E197*EXP(-Fit_Parameters!$F197*'Tabulated f values'!AA$3*'Tabulated f values'!AA$3)+Fit_Parameters!$G197*EXP(-Fit_Parameters!$H197*'Tabulated f values'!AA$3*'Tabulated f values'!AA$3)+Fit_Parameters!$I197*EXP(-Fit_Parameters!$J197*'Tabulated f values'!AA$3*'Tabulated f values'!AA$3)+Fit_Parameters!$K197*EXP(-Fit_Parameters!$L197*'Tabulated f values'!AA$3*'Tabulated f values'!AA$3)+Fit_Parameters!$M197</f>
        <v>26.883154542559751</v>
      </c>
      <c r="AB194" s="5">
        <f>Fit_Parameters!$C197*EXP(-Fit_Parameters!$D197*'Tabulated f values'!AB$3*'Tabulated f values'!AB$3)+Fit_Parameters!$E197*EXP(-Fit_Parameters!$F197*'Tabulated f values'!AB$3*'Tabulated f values'!AB$3)+Fit_Parameters!$G197*EXP(-Fit_Parameters!$H197*'Tabulated f values'!AB$3*'Tabulated f values'!AB$3)+Fit_Parameters!$I197*EXP(-Fit_Parameters!$J197*'Tabulated f values'!AB$3*'Tabulated f values'!AB$3)+Fit_Parameters!$K197*EXP(-Fit_Parameters!$L197*'Tabulated f values'!AB$3*'Tabulated f values'!AB$3)+Fit_Parameters!$M197</f>
        <v>25.791226003735396</v>
      </c>
      <c r="AC194" s="5">
        <f>Fit_Parameters!$C197*EXP(-Fit_Parameters!$D197*'Tabulated f values'!AC$3*'Tabulated f values'!AC$3)+Fit_Parameters!$E197*EXP(-Fit_Parameters!$F197*'Tabulated f values'!AC$3*'Tabulated f values'!AC$3)+Fit_Parameters!$G197*EXP(-Fit_Parameters!$H197*'Tabulated f values'!AC$3*'Tabulated f values'!AC$3)+Fit_Parameters!$I197*EXP(-Fit_Parameters!$J197*'Tabulated f values'!AC$3*'Tabulated f values'!AC$3)+Fit_Parameters!$K197*EXP(-Fit_Parameters!$L197*'Tabulated f values'!AC$3*'Tabulated f values'!AC$3)+Fit_Parameters!$M197</f>
        <v>24.762026812181375</v>
      </c>
      <c r="AD194" s="5"/>
      <c r="AE194" s="5"/>
      <c r="AF194" s="5"/>
      <c r="AG194" s="5"/>
    </row>
    <row r="195" spans="1:33" x14ac:dyDescent="0.25">
      <c r="A195">
        <f>Fit_Parameters!A198</f>
        <v>86</v>
      </c>
      <c r="B195" t="str">
        <f>Fit_Parameters!B198</f>
        <v>Rn</v>
      </c>
      <c r="C195" s="5">
        <f>Fit_Parameters!$C198*EXP(-Fit_Parameters!$D198*'Tabulated f values'!C$3*'Tabulated f values'!C$3)+Fit_Parameters!$E198*EXP(-Fit_Parameters!$F198*'Tabulated f values'!C$3*'Tabulated f values'!C$3)+Fit_Parameters!$G198*EXP(-Fit_Parameters!$H198*'Tabulated f values'!C$3*'Tabulated f values'!C$3)+Fit_Parameters!$I198*EXP(-Fit_Parameters!$J198*'Tabulated f values'!C$3*'Tabulated f values'!C$3)+Fit_Parameters!$K198*EXP(-Fit_Parameters!$L198*'Tabulated f values'!C$3*'Tabulated f values'!C$3)+Fit_Parameters!$M198</f>
        <v>86.001372000000003</v>
      </c>
      <c r="D195" s="5">
        <f>Fit_Parameters!$C198*EXP(-Fit_Parameters!$D198*'Tabulated f values'!D$3*'Tabulated f values'!D$3)+Fit_Parameters!$E198*EXP(-Fit_Parameters!$F198*'Tabulated f values'!D$3*'Tabulated f values'!D$3)+Fit_Parameters!$G198*EXP(-Fit_Parameters!$H198*'Tabulated f values'!D$3*'Tabulated f values'!D$3)+Fit_Parameters!$I198*EXP(-Fit_Parameters!$J198*'Tabulated f values'!D$3*'Tabulated f values'!D$3)+Fit_Parameters!$K198*EXP(-Fit_Parameters!$L198*'Tabulated f values'!D$3*'Tabulated f values'!D$3)+Fit_Parameters!$M198</f>
        <v>84.648637036115261</v>
      </c>
      <c r="E195" s="5">
        <f>Fit_Parameters!$C198*EXP(-Fit_Parameters!$D198*'Tabulated f values'!E$3*'Tabulated f values'!E$3)+Fit_Parameters!$E198*EXP(-Fit_Parameters!$F198*'Tabulated f values'!E$3*'Tabulated f values'!E$3)+Fit_Parameters!$G198*EXP(-Fit_Parameters!$H198*'Tabulated f values'!E$3*'Tabulated f values'!E$3)+Fit_Parameters!$I198*EXP(-Fit_Parameters!$J198*'Tabulated f values'!E$3*'Tabulated f values'!E$3)+Fit_Parameters!$K198*EXP(-Fit_Parameters!$L198*'Tabulated f values'!E$3*'Tabulated f values'!E$3)+Fit_Parameters!$M198</f>
        <v>81.168022991745445</v>
      </c>
      <c r="F195" s="5">
        <f>Fit_Parameters!$C198*EXP(-Fit_Parameters!$D198*'Tabulated f values'!F$3*'Tabulated f values'!F$3)+Fit_Parameters!$E198*EXP(-Fit_Parameters!$F198*'Tabulated f values'!F$3*'Tabulated f values'!F$3)+Fit_Parameters!$G198*EXP(-Fit_Parameters!$H198*'Tabulated f values'!F$3*'Tabulated f values'!F$3)+Fit_Parameters!$I198*EXP(-Fit_Parameters!$J198*'Tabulated f values'!F$3*'Tabulated f values'!F$3)+Fit_Parameters!$K198*EXP(-Fit_Parameters!$L198*'Tabulated f values'!F$3*'Tabulated f values'!F$3)+Fit_Parameters!$M198</f>
        <v>76.737812355818278</v>
      </c>
      <c r="G195" s="5">
        <f>Fit_Parameters!$C198*EXP(-Fit_Parameters!$D198*'Tabulated f values'!G$3*'Tabulated f values'!G$3)+Fit_Parameters!$E198*EXP(-Fit_Parameters!$F198*'Tabulated f values'!G$3*'Tabulated f values'!G$3)+Fit_Parameters!$G198*EXP(-Fit_Parameters!$H198*'Tabulated f values'!G$3*'Tabulated f values'!G$3)+Fit_Parameters!$I198*EXP(-Fit_Parameters!$J198*'Tabulated f values'!G$3*'Tabulated f values'!G$3)+Fit_Parameters!$K198*EXP(-Fit_Parameters!$L198*'Tabulated f values'!G$3*'Tabulated f values'!G$3)+Fit_Parameters!$M198</f>
        <v>72.259604336880102</v>
      </c>
      <c r="H195" s="5">
        <f>Fit_Parameters!$C198*EXP(-Fit_Parameters!$D198*'Tabulated f values'!H$3*'Tabulated f values'!H$3)+Fit_Parameters!$E198*EXP(-Fit_Parameters!$F198*'Tabulated f values'!H$3*'Tabulated f values'!H$3)+Fit_Parameters!$G198*EXP(-Fit_Parameters!$H198*'Tabulated f values'!H$3*'Tabulated f values'!H$3)+Fit_Parameters!$I198*EXP(-Fit_Parameters!$J198*'Tabulated f values'!H$3*'Tabulated f values'!H$3)+Fit_Parameters!$K198*EXP(-Fit_Parameters!$L198*'Tabulated f values'!H$3*'Tabulated f values'!H$3)+Fit_Parameters!$M198</f>
        <v>68.106404635005006</v>
      </c>
      <c r="I195" s="5">
        <f>Fit_Parameters!$C198*EXP(-Fit_Parameters!$D198*'Tabulated f values'!I$3*'Tabulated f values'!I$3)+Fit_Parameters!$E198*EXP(-Fit_Parameters!$F198*'Tabulated f values'!I$3*'Tabulated f values'!I$3)+Fit_Parameters!$G198*EXP(-Fit_Parameters!$H198*'Tabulated f values'!I$3*'Tabulated f values'!I$3)+Fit_Parameters!$I198*EXP(-Fit_Parameters!$J198*'Tabulated f values'!I$3*'Tabulated f values'!I$3)+Fit_Parameters!$K198*EXP(-Fit_Parameters!$L198*'Tabulated f values'!I$3*'Tabulated f values'!I$3)+Fit_Parameters!$M198</f>
        <v>64.329281523180484</v>
      </c>
      <c r="J195" s="5">
        <f>Fit_Parameters!$C198*EXP(-Fit_Parameters!$D198*'Tabulated f values'!J$3*'Tabulated f values'!J$3)+Fit_Parameters!$E198*EXP(-Fit_Parameters!$F198*'Tabulated f values'!J$3*'Tabulated f values'!J$3)+Fit_Parameters!$G198*EXP(-Fit_Parameters!$H198*'Tabulated f values'!J$3*'Tabulated f values'!J$3)+Fit_Parameters!$I198*EXP(-Fit_Parameters!$J198*'Tabulated f values'!J$3*'Tabulated f values'!J$3)+Fit_Parameters!$K198*EXP(-Fit_Parameters!$L198*'Tabulated f values'!J$3*'Tabulated f values'!J$3)+Fit_Parameters!$M198</f>
        <v>60.864370787934725</v>
      </c>
      <c r="K195" s="5">
        <f>Fit_Parameters!$C198*EXP(-Fit_Parameters!$D198*'Tabulated f values'!K$3*'Tabulated f values'!K$3)+Fit_Parameters!$E198*EXP(-Fit_Parameters!$F198*'Tabulated f values'!K$3*'Tabulated f values'!K$3)+Fit_Parameters!$G198*EXP(-Fit_Parameters!$H198*'Tabulated f values'!K$3*'Tabulated f values'!K$3)+Fit_Parameters!$I198*EXP(-Fit_Parameters!$J198*'Tabulated f values'!K$3*'Tabulated f values'!K$3)+Fit_Parameters!$K198*EXP(-Fit_Parameters!$L198*'Tabulated f values'!K$3*'Tabulated f values'!K$3)+Fit_Parameters!$M198</f>
        <v>57.637378722569053</v>
      </c>
      <c r="L195" s="5">
        <f>Fit_Parameters!$C198*EXP(-Fit_Parameters!$D198*'Tabulated f values'!L$3*'Tabulated f values'!L$3)+Fit_Parameters!$E198*EXP(-Fit_Parameters!$F198*'Tabulated f values'!L$3*'Tabulated f values'!L$3)+Fit_Parameters!$G198*EXP(-Fit_Parameters!$H198*'Tabulated f values'!L$3*'Tabulated f values'!L$3)+Fit_Parameters!$I198*EXP(-Fit_Parameters!$J198*'Tabulated f values'!L$3*'Tabulated f values'!L$3)+Fit_Parameters!$K198*EXP(-Fit_Parameters!$L198*'Tabulated f values'!L$3*'Tabulated f values'!L$3)+Fit_Parameters!$M198</f>
        <v>54.605430026505168</v>
      </c>
      <c r="M195" s="5">
        <f>Fit_Parameters!$C198*EXP(-Fit_Parameters!$D198*'Tabulated f values'!M$3*'Tabulated f values'!M$3)+Fit_Parameters!$E198*EXP(-Fit_Parameters!$F198*'Tabulated f values'!M$3*'Tabulated f values'!M$3)+Fit_Parameters!$G198*EXP(-Fit_Parameters!$H198*'Tabulated f values'!M$3*'Tabulated f values'!M$3)+Fit_Parameters!$I198*EXP(-Fit_Parameters!$J198*'Tabulated f values'!M$3*'Tabulated f values'!M$3)+Fit_Parameters!$K198*EXP(-Fit_Parameters!$L198*'Tabulated f values'!M$3*'Tabulated f values'!M$3)+Fit_Parameters!$M198</f>
        <v>51.758846019519972</v>
      </c>
      <c r="N195" s="5">
        <f>Fit_Parameters!$C198*EXP(-Fit_Parameters!$D198*'Tabulated f values'!N$3*'Tabulated f values'!N$3)+Fit_Parameters!$E198*EXP(-Fit_Parameters!$F198*'Tabulated f values'!N$3*'Tabulated f values'!N$3)+Fit_Parameters!$G198*EXP(-Fit_Parameters!$H198*'Tabulated f values'!N$3*'Tabulated f values'!N$3)+Fit_Parameters!$I198*EXP(-Fit_Parameters!$J198*'Tabulated f values'!N$3*'Tabulated f values'!N$3)+Fit_Parameters!$K198*EXP(-Fit_Parameters!$L198*'Tabulated f values'!N$3*'Tabulated f values'!N$3)+Fit_Parameters!$M198</f>
        <v>49.10358765073353</v>
      </c>
      <c r="O195" s="5">
        <f>Fit_Parameters!$C198*EXP(-Fit_Parameters!$D198*'Tabulated f values'!O$3*'Tabulated f values'!O$3)+Fit_Parameters!$E198*EXP(-Fit_Parameters!$F198*'Tabulated f values'!O$3*'Tabulated f values'!O$3)+Fit_Parameters!$G198*EXP(-Fit_Parameters!$H198*'Tabulated f values'!O$3*'Tabulated f values'!O$3)+Fit_Parameters!$I198*EXP(-Fit_Parameters!$J198*'Tabulated f values'!O$3*'Tabulated f values'!O$3)+Fit_Parameters!$K198*EXP(-Fit_Parameters!$L198*'Tabulated f values'!O$3*'Tabulated f values'!O$3)+Fit_Parameters!$M198</f>
        <v>46.644474366053565</v>
      </c>
      <c r="P195" s="5">
        <f>Fit_Parameters!$C198*EXP(-Fit_Parameters!$D198*'Tabulated f values'!P$3*'Tabulated f values'!P$3)+Fit_Parameters!$E198*EXP(-Fit_Parameters!$F198*'Tabulated f values'!P$3*'Tabulated f values'!P$3)+Fit_Parameters!$G198*EXP(-Fit_Parameters!$H198*'Tabulated f values'!P$3*'Tabulated f values'!P$3)+Fit_Parameters!$I198*EXP(-Fit_Parameters!$J198*'Tabulated f values'!P$3*'Tabulated f values'!P$3)+Fit_Parameters!$K198*EXP(-Fit_Parameters!$L198*'Tabulated f values'!P$3*'Tabulated f values'!P$3)+Fit_Parameters!$M198</f>
        <v>44.37735332261596</v>
      </c>
      <c r="Q195" s="5">
        <f>Fit_Parameters!$C198*EXP(-Fit_Parameters!$D198*'Tabulated f values'!Q$3*'Tabulated f values'!Q$3)+Fit_Parameters!$E198*EXP(-Fit_Parameters!$F198*'Tabulated f values'!Q$3*'Tabulated f values'!Q$3)+Fit_Parameters!$G198*EXP(-Fit_Parameters!$H198*'Tabulated f values'!Q$3*'Tabulated f values'!Q$3)+Fit_Parameters!$I198*EXP(-Fit_Parameters!$J198*'Tabulated f values'!Q$3*'Tabulated f values'!Q$3)+Fit_Parameters!$K198*EXP(-Fit_Parameters!$L198*'Tabulated f values'!Q$3*'Tabulated f values'!Q$3)+Fit_Parameters!$M198</f>
        <v>42.288777896920983</v>
      </c>
      <c r="R195" s="5">
        <f>Fit_Parameters!$C198*EXP(-Fit_Parameters!$D198*'Tabulated f values'!R$3*'Tabulated f values'!R$3)+Fit_Parameters!$E198*EXP(-Fit_Parameters!$F198*'Tabulated f values'!R$3*'Tabulated f values'!R$3)+Fit_Parameters!$G198*EXP(-Fit_Parameters!$H198*'Tabulated f values'!R$3*'Tabulated f values'!R$3)+Fit_Parameters!$I198*EXP(-Fit_Parameters!$J198*'Tabulated f values'!R$3*'Tabulated f values'!R$3)+Fit_Parameters!$K198*EXP(-Fit_Parameters!$L198*'Tabulated f values'!R$3*'Tabulated f values'!R$3)+Fit_Parameters!$M198</f>
        <v>40.359223908103935</v>
      </c>
      <c r="S195" s="5">
        <f>Fit_Parameters!$C198*EXP(-Fit_Parameters!$D198*'Tabulated f values'!S$3*'Tabulated f values'!S$3)+Fit_Parameters!$E198*EXP(-Fit_Parameters!$F198*'Tabulated f values'!S$3*'Tabulated f values'!S$3)+Fit_Parameters!$G198*EXP(-Fit_Parameters!$H198*'Tabulated f values'!S$3*'Tabulated f values'!S$3)+Fit_Parameters!$I198*EXP(-Fit_Parameters!$J198*'Tabulated f values'!S$3*'Tabulated f values'!S$3)+Fit_Parameters!$K198*EXP(-Fit_Parameters!$L198*'Tabulated f values'!S$3*'Tabulated f values'!S$3)+Fit_Parameters!$M198</f>
        <v>38.566954562132167</v>
      </c>
      <c r="T195" s="5">
        <f>Fit_Parameters!$C198*EXP(-Fit_Parameters!$D198*'Tabulated f values'!T$3*'Tabulated f values'!T$3)+Fit_Parameters!$E198*EXP(-Fit_Parameters!$F198*'Tabulated f values'!T$3*'Tabulated f values'!T$3)+Fit_Parameters!$G198*EXP(-Fit_Parameters!$H198*'Tabulated f values'!T$3*'Tabulated f values'!T$3)+Fit_Parameters!$I198*EXP(-Fit_Parameters!$J198*'Tabulated f values'!T$3*'Tabulated f values'!T$3)+Fit_Parameters!$K198*EXP(-Fit_Parameters!$L198*'Tabulated f values'!T$3*'Tabulated f values'!T$3)+Fit_Parameters!$M198</f>
        <v>36.891161485041906</v>
      </c>
      <c r="U195" s="5">
        <f>Fit_Parameters!$C198*EXP(-Fit_Parameters!$D198*'Tabulated f values'!U$3*'Tabulated f values'!U$3)+Fit_Parameters!$E198*EXP(-Fit_Parameters!$F198*'Tabulated f values'!U$3*'Tabulated f values'!U$3)+Fit_Parameters!$G198*EXP(-Fit_Parameters!$H198*'Tabulated f values'!U$3*'Tabulated f values'!U$3)+Fit_Parameters!$I198*EXP(-Fit_Parameters!$J198*'Tabulated f values'!U$3*'Tabulated f values'!U$3)+Fit_Parameters!$K198*EXP(-Fit_Parameters!$L198*'Tabulated f values'!U$3*'Tabulated f values'!U$3)+Fit_Parameters!$M198</f>
        <v>35.313969757763097</v>
      </c>
      <c r="V195" s="5">
        <f>Fit_Parameters!$C198*EXP(-Fit_Parameters!$D198*'Tabulated f values'!V$3*'Tabulated f values'!V$3)+Fit_Parameters!$E198*EXP(-Fit_Parameters!$F198*'Tabulated f values'!V$3*'Tabulated f values'!V$3)+Fit_Parameters!$G198*EXP(-Fit_Parameters!$H198*'Tabulated f values'!V$3*'Tabulated f values'!V$3)+Fit_Parameters!$I198*EXP(-Fit_Parameters!$J198*'Tabulated f values'!V$3*'Tabulated f values'!V$3)+Fit_Parameters!$K198*EXP(-Fit_Parameters!$L198*'Tabulated f values'!V$3*'Tabulated f values'!V$3)+Fit_Parameters!$M198</f>
        <v>33.821361046166437</v>
      </c>
      <c r="W195" s="5">
        <f>Fit_Parameters!$C198*EXP(-Fit_Parameters!$D198*'Tabulated f values'!W$3*'Tabulated f values'!W$3)+Fit_Parameters!$E198*EXP(-Fit_Parameters!$F198*'Tabulated f values'!W$3*'Tabulated f values'!W$3)+Fit_Parameters!$G198*EXP(-Fit_Parameters!$H198*'Tabulated f values'!W$3*'Tabulated f values'!W$3)+Fit_Parameters!$I198*EXP(-Fit_Parameters!$J198*'Tabulated f values'!W$3*'Tabulated f values'!W$3)+Fit_Parameters!$K198*EXP(-Fit_Parameters!$L198*'Tabulated f values'!W$3*'Tabulated f values'!W$3)+Fit_Parameters!$M198</f>
        <v>32.403258785698036</v>
      </c>
      <c r="X195" s="5">
        <f>Fit_Parameters!$C198*EXP(-Fit_Parameters!$D198*'Tabulated f values'!X$3*'Tabulated f values'!X$3)+Fit_Parameters!$E198*EXP(-Fit_Parameters!$F198*'Tabulated f values'!X$3*'Tabulated f values'!X$3)+Fit_Parameters!$G198*EXP(-Fit_Parameters!$H198*'Tabulated f values'!X$3*'Tabulated f values'!X$3)+Fit_Parameters!$I198*EXP(-Fit_Parameters!$J198*'Tabulated f values'!X$3*'Tabulated f values'!X$3)+Fit_Parameters!$K198*EXP(-Fit_Parameters!$L198*'Tabulated f values'!X$3*'Tabulated f values'!X$3)+Fit_Parameters!$M198</f>
        <v>31.053067657806409</v>
      </c>
      <c r="Y195" s="5">
        <f>Fit_Parameters!$C198*EXP(-Fit_Parameters!$D198*'Tabulated f values'!Y$3*'Tabulated f values'!Y$3)+Fit_Parameters!$E198*EXP(-Fit_Parameters!$F198*'Tabulated f values'!Y$3*'Tabulated f values'!Y$3)+Fit_Parameters!$G198*EXP(-Fit_Parameters!$H198*'Tabulated f values'!Y$3*'Tabulated f values'!Y$3)+Fit_Parameters!$I198*EXP(-Fit_Parameters!$J198*'Tabulated f values'!Y$3*'Tabulated f values'!Y$3)+Fit_Parameters!$K198*EXP(-Fit_Parameters!$L198*'Tabulated f values'!Y$3*'Tabulated f values'!Y$3)+Fit_Parameters!$M198</f>
        <v>29.766933854362847</v>
      </c>
      <c r="Z195" s="5">
        <f>Fit_Parameters!$C198*EXP(-Fit_Parameters!$D198*'Tabulated f values'!Z$3*'Tabulated f values'!Z$3)+Fit_Parameters!$E198*EXP(-Fit_Parameters!$F198*'Tabulated f values'!Z$3*'Tabulated f values'!Z$3)+Fit_Parameters!$G198*EXP(-Fit_Parameters!$H198*'Tabulated f values'!Z$3*'Tabulated f values'!Z$3)+Fit_Parameters!$I198*EXP(-Fit_Parameters!$J198*'Tabulated f values'!Z$3*'Tabulated f values'!Z$3)+Fit_Parameters!$K198*EXP(-Fit_Parameters!$L198*'Tabulated f values'!Z$3*'Tabulated f values'!Z$3)+Fit_Parameters!$M198</f>
        <v>28.542931707701825</v>
      </c>
      <c r="AA195" s="5">
        <f>Fit_Parameters!$C198*EXP(-Fit_Parameters!$D198*'Tabulated f values'!AA$3*'Tabulated f values'!AA$3)+Fit_Parameters!$E198*EXP(-Fit_Parameters!$F198*'Tabulated f values'!AA$3*'Tabulated f values'!AA$3)+Fit_Parameters!$G198*EXP(-Fit_Parameters!$H198*'Tabulated f values'!AA$3*'Tabulated f values'!AA$3)+Fit_Parameters!$I198*EXP(-Fit_Parameters!$J198*'Tabulated f values'!AA$3*'Tabulated f values'!AA$3)+Fit_Parameters!$K198*EXP(-Fit_Parameters!$L198*'Tabulated f values'!AA$3*'Tabulated f values'!AA$3)+Fit_Parameters!$M198</f>
        <v>27.380312011270917</v>
      </c>
      <c r="AB195" s="5">
        <f>Fit_Parameters!$C198*EXP(-Fit_Parameters!$D198*'Tabulated f values'!AB$3*'Tabulated f values'!AB$3)+Fit_Parameters!$E198*EXP(-Fit_Parameters!$F198*'Tabulated f values'!AB$3*'Tabulated f values'!AB$3)+Fit_Parameters!$G198*EXP(-Fit_Parameters!$H198*'Tabulated f values'!AB$3*'Tabulated f values'!AB$3)+Fit_Parameters!$I198*EXP(-Fit_Parameters!$J198*'Tabulated f values'!AB$3*'Tabulated f values'!AB$3)+Fit_Parameters!$K198*EXP(-Fit_Parameters!$L198*'Tabulated f values'!AB$3*'Tabulated f values'!AB$3)+Fit_Parameters!$M198</f>
        <v>26.278884144292896</v>
      </c>
      <c r="AC195" s="5">
        <f>Fit_Parameters!$C198*EXP(-Fit_Parameters!$D198*'Tabulated f values'!AC$3*'Tabulated f values'!AC$3)+Fit_Parameters!$E198*EXP(-Fit_Parameters!$F198*'Tabulated f values'!AC$3*'Tabulated f values'!AC$3)+Fit_Parameters!$G198*EXP(-Fit_Parameters!$H198*'Tabulated f values'!AC$3*'Tabulated f values'!AC$3)+Fit_Parameters!$I198*EXP(-Fit_Parameters!$J198*'Tabulated f values'!AC$3*'Tabulated f values'!AC$3)+Fit_Parameters!$K198*EXP(-Fit_Parameters!$L198*'Tabulated f values'!AC$3*'Tabulated f values'!AC$3)+Fit_Parameters!$M198</f>
        <v>25.238556073233056</v>
      </c>
      <c r="AD195" s="5"/>
      <c r="AE195" s="5"/>
      <c r="AF195" s="5"/>
      <c r="AG195" s="5"/>
    </row>
    <row r="196" spans="1:33" x14ac:dyDescent="0.25">
      <c r="A196">
        <f>Fit_Parameters!A199</f>
        <v>87</v>
      </c>
      <c r="B196" t="str">
        <f>Fit_Parameters!B199</f>
        <v>Fr</v>
      </c>
      <c r="C196" s="5">
        <f>Fit_Parameters!$C199*EXP(-Fit_Parameters!$D199*'Tabulated f values'!C$3*'Tabulated f values'!C$3)+Fit_Parameters!$E199*EXP(-Fit_Parameters!$F199*'Tabulated f values'!C$3*'Tabulated f values'!C$3)+Fit_Parameters!$G199*EXP(-Fit_Parameters!$H199*'Tabulated f values'!C$3*'Tabulated f values'!C$3)+Fit_Parameters!$I199*EXP(-Fit_Parameters!$J199*'Tabulated f values'!C$3*'Tabulated f values'!C$3)+Fit_Parameters!$K199*EXP(-Fit_Parameters!$L199*'Tabulated f values'!C$3*'Tabulated f values'!C$3)+Fit_Parameters!$M199</f>
        <v>86.988726999999997</v>
      </c>
      <c r="D196" s="5">
        <f>Fit_Parameters!$C199*EXP(-Fit_Parameters!$D199*'Tabulated f values'!D$3*'Tabulated f values'!D$3)+Fit_Parameters!$E199*EXP(-Fit_Parameters!$F199*'Tabulated f values'!D$3*'Tabulated f values'!D$3)+Fit_Parameters!$G199*EXP(-Fit_Parameters!$H199*'Tabulated f values'!D$3*'Tabulated f values'!D$3)+Fit_Parameters!$I199*EXP(-Fit_Parameters!$J199*'Tabulated f values'!D$3*'Tabulated f values'!D$3)+Fit_Parameters!$K199*EXP(-Fit_Parameters!$L199*'Tabulated f values'!D$3*'Tabulated f values'!D$3)+Fit_Parameters!$M199</f>
        <v>85.298957758691984</v>
      </c>
      <c r="E196" s="5">
        <f>Fit_Parameters!$C199*EXP(-Fit_Parameters!$D199*'Tabulated f values'!E$3*'Tabulated f values'!E$3)+Fit_Parameters!$E199*EXP(-Fit_Parameters!$F199*'Tabulated f values'!E$3*'Tabulated f values'!E$3)+Fit_Parameters!$G199*EXP(-Fit_Parameters!$H199*'Tabulated f values'!E$3*'Tabulated f values'!E$3)+Fit_Parameters!$I199*EXP(-Fit_Parameters!$J199*'Tabulated f values'!E$3*'Tabulated f values'!E$3)+Fit_Parameters!$K199*EXP(-Fit_Parameters!$L199*'Tabulated f values'!E$3*'Tabulated f values'!E$3)+Fit_Parameters!$M199</f>
        <v>81.652514835705659</v>
      </c>
      <c r="F196" s="5">
        <f>Fit_Parameters!$C199*EXP(-Fit_Parameters!$D199*'Tabulated f values'!F$3*'Tabulated f values'!F$3)+Fit_Parameters!$E199*EXP(-Fit_Parameters!$F199*'Tabulated f values'!F$3*'Tabulated f values'!F$3)+Fit_Parameters!$G199*EXP(-Fit_Parameters!$H199*'Tabulated f values'!F$3*'Tabulated f values'!F$3)+Fit_Parameters!$I199*EXP(-Fit_Parameters!$J199*'Tabulated f values'!F$3*'Tabulated f values'!F$3)+Fit_Parameters!$K199*EXP(-Fit_Parameters!$L199*'Tabulated f values'!F$3*'Tabulated f values'!F$3)+Fit_Parameters!$M199</f>
        <v>77.436740781890975</v>
      </c>
      <c r="G196" s="5">
        <f>Fit_Parameters!$C199*EXP(-Fit_Parameters!$D199*'Tabulated f values'!G$3*'Tabulated f values'!G$3)+Fit_Parameters!$E199*EXP(-Fit_Parameters!$F199*'Tabulated f values'!G$3*'Tabulated f values'!G$3)+Fit_Parameters!$G199*EXP(-Fit_Parameters!$H199*'Tabulated f values'!G$3*'Tabulated f values'!G$3)+Fit_Parameters!$I199*EXP(-Fit_Parameters!$J199*'Tabulated f values'!G$3*'Tabulated f values'!G$3)+Fit_Parameters!$K199*EXP(-Fit_Parameters!$L199*'Tabulated f values'!G$3*'Tabulated f values'!G$3)+Fit_Parameters!$M199</f>
        <v>73.043350328728977</v>
      </c>
      <c r="H196" s="5">
        <f>Fit_Parameters!$C199*EXP(-Fit_Parameters!$D199*'Tabulated f values'!H$3*'Tabulated f values'!H$3)+Fit_Parameters!$E199*EXP(-Fit_Parameters!$F199*'Tabulated f values'!H$3*'Tabulated f values'!H$3)+Fit_Parameters!$G199*EXP(-Fit_Parameters!$H199*'Tabulated f values'!H$3*'Tabulated f values'!H$3)+Fit_Parameters!$I199*EXP(-Fit_Parameters!$J199*'Tabulated f values'!H$3*'Tabulated f values'!H$3)+Fit_Parameters!$K199*EXP(-Fit_Parameters!$L199*'Tabulated f values'!H$3*'Tabulated f values'!H$3)+Fit_Parameters!$M199</f>
        <v>68.830122287190832</v>
      </c>
      <c r="I196" s="5">
        <f>Fit_Parameters!$C199*EXP(-Fit_Parameters!$D199*'Tabulated f values'!I$3*'Tabulated f values'!I$3)+Fit_Parameters!$E199*EXP(-Fit_Parameters!$F199*'Tabulated f values'!I$3*'Tabulated f values'!I$3)+Fit_Parameters!$G199*EXP(-Fit_Parameters!$H199*'Tabulated f values'!I$3*'Tabulated f values'!I$3)+Fit_Parameters!$I199*EXP(-Fit_Parameters!$J199*'Tabulated f values'!I$3*'Tabulated f values'!I$3)+Fit_Parameters!$K199*EXP(-Fit_Parameters!$L199*'Tabulated f values'!I$3*'Tabulated f values'!I$3)+Fit_Parameters!$M199</f>
        <v>64.984112978403715</v>
      </c>
      <c r="J196" s="5">
        <f>Fit_Parameters!$C199*EXP(-Fit_Parameters!$D199*'Tabulated f values'!J$3*'Tabulated f values'!J$3)+Fit_Parameters!$E199*EXP(-Fit_Parameters!$F199*'Tabulated f values'!J$3*'Tabulated f values'!J$3)+Fit_Parameters!$G199*EXP(-Fit_Parameters!$H199*'Tabulated f values'!J$3*'Tabulated f values'!J$3)+Fit_Parameters!$I199*EXP(-Fit_Parameters!$J199*'Tabulated f values'!J$3*'Tabulated f values'!J$3)+Fit_Parameters!$K199*EXP(-Fit_Parameters!$L199*'Tabulated f values'!J$3*'Tabulated f values'!J$3)+Fit_Parameters!$M199</f>
        <v>61.491655672902326</v>
      </c>
      <c r="K196" s="5">
        <f>Fit_Parameters!$C199*EXP(-Fit_Parameters!$D199*'Tabulated f values'!K$3*'Tabulated f values'!K$3)+Fit_Parameters!$E199*EXP(-Fit_Parameters!$F199*'Tabulated f values'!K$3*'Tabulated f values'!K$3)+Fit_Parameters!$G199*EXP(-Fit_Parameters!$H199*'Tabulated f values'!K$3*'Tabulated f values'!K$3)+Fit_Parameters!$I199*EXP(-Fit_Parameters!$J199*'Tabulated f values'!K$3*'Tabulated f values'!K$3)+Fit_Parameters!$K199*EXP(-Fit_Parameters!$L199*'Tabulated f values'!K$3*'Tabulated f values'!K$3)+Fit_Parameters!$M199</f>
        <v>58.268769429945699</v>
      </c>
      <c r="L196" s="5">
        <f>Fit_Parameters!$C199*EXP(-Fit_Parameters!$D199*'Tabulated f values'!L$3*'Tabulated f values'!L$3)+Fit_Parameters!$E199*EXP(-Fit_Parameters!$F199*'Tabulated f values'!L$3*'Tabulated f values'!L$3)+Fit_Parameters!$G199*EXP(-Fit_Parameters!$H199*'Tabulated f values'!L$3*'Tabulated f values'!L$3)+Fit_Parameters!$I199*EXP(-Fit_Parameters!$J199*'Tabulated f values'!L$3*'Tabulated f values'!L$3)+Fit_Parameters!$K199*EXP(-Fit_Parameters!$L199*'Tabulated f values'!L$3*'Tabulated f values'!L$3)+Fit_Parameters!$M199</f>
        <v>55.250712219516757</v>
      </c>
      <c r="M196" s="5">
        <f>Fit_Parameters!$C199*EXP(-Fit_Parameters!$D199*'Tabulated f values'!M$3*'Tabulated f values'!M$3)+Fit_Parameters!$E199*EXP(-Fit_Parameters!$F199*'Tabulated f values'!M$3*'Tabulated f values'!M$3)+Fit_Parameters!$G199*EXP(-Fit_Parameters!$H199*'Tabulated f values'!M$3*'Tabulated f values'!M$3)+Fit_Parameters!$I199*EXP(-Fit_Parameters!$J199*'Tabulated f values'!M$3*'Tabulated f values'!M$3)+Fit_Parameters!$K199*EXP(-Fit_Parameters!$L199*'Tabulated f values'!M$3*'Tabulated f values'!M$3)+Fit_Parameters!$M199</f>
        <v>52.41293074735966</v>
      </c>
      <c r="N196" s="5">
        <f>Fit_Parameters!$C199*EXP(-Fit_Parameters!$D199*'Tabulated f values'!N$3*'Tabulated f values'!N$3)+Fit_Parameters!$E199*EXP(-Fit_Parameters!$F199*'Tabulated f values'!N$3*'Tabulated f values'!N$3)+Fit_Parameters!$G199*EXP(-Fit_Parameters!$H199*'Tabulated f values'!N$3*'Tabulated f values'!N$3)+Fit_Parameters!$I199*EXP(-Fit_Parameters!$J199*'Tabulated f values'!N$3*'Tabulated f values'!N$3)+Fit_Parameters!$K199*EXP(-Fit_Parameters!$L199*'Tabulated f values'!N$3*'Tabulated f values'!N$3)+Fit_Parameters!$M199</f>
        <v>49.755769534789977</v>
      </c>
      <c r="O196" s="5">
        <f>Fit_Parameters!$C199*EXP(-Fit_Parameters!$D199*'Tabulated f values'!O$3*'Tabulated f values'!O$3)+Fit_Parameters!$E199*EXP(-Fit_Parameters!$F199*'Tabulated f values'!O$3*'Tabulated f values'!O$3)+Fit_Parameters!$G199*EXP(-Fit_Parameters!$H199*'Tabulated f values'!O$3*'Tabulated f values'!O$3)+Fit_Parameters!$I199*EXP(-Fit_Parameters!$J199*'Tabulated f values'!O$3*'Tabulated f values'!O$3)+Fit_Parameters!$K199*EXP(-Fit_Parameters!$L199*'Tabulated f values'!O$3*'Tabulated f values'!O$3)+Fit_Parameters!$M199</f>
        <v>47.284639148502421</v>
      </c>
      <c r="P196" s="5">
        <f>Fit_Parameters!$C199*EXP(-Fit_Parameters!$D199*'Tabulated f values'!P$3*'Tabulated f values'!P$3)+Fit_Parameters!$E199*EXP(-Fit_Parameters!$F199*'Tabulated f values'!P$3*'Tabulated f values'!P$3)+Fit_Parameters!$G199*EXP(-Fit_Parameters!$H199*'Tabulated f values'!P$3*'Tabulated f values'!P$3)+Fit_Parameters!$I199*EXP(-Fit_Parameters!$J199*'Tabulated f values'!P$3*'Tabulated f values'!P$3)+Fit_Parameters!$K199*EXP(-Fit_Parameters!$L199*'Tabulated f values'!P$3*'Tabulated f values'!P$3)+Fit_Parameters!$M199</f>
        <v>44.998809829566873</v>
      </c>
      <c r="Q196" s="5">
        <f>Fit_Parameters!$C199*EXP(-Fit_Parameters!$D199*'Tabulated f values'!Q$3*'Tabulated f values'!Q$3)+Fit_Parameters!$E199*EXP(-Fit_Parameters!$F199*'Tabulated f values'!Q$3*'Tabulated f values'!Q$3)+Fit_Parameters!$G199*EXP(-Fit_Parameters!$H199*'Tabulated f values'!Q$3*'Tabulated f values'!Q$3)+Fit_Parameters!$I199*EXP(-Fit_Parameters!$J199*'Tabulated f values'!Q$3*'Tabulated f values'!Q$3)+Fit_Parameters!$K199*EXP(-Fit_Parameters!$L199*'Tabulated f values'!Q$3*'Tabulated f values'!Q$3)+Fit_Parameters!$M199</f>
        <v>42.888807823934286</v>
      </c>
      <c r="R196" s="5">
        <f>Fit_Parameters!$C199*EXP(-Fit_Parameters!$D199*'Tabulated f values'!R$3*'Tabulated f values'!R$3)+Fit_Parameters!$E199*EXP(-Fit_Parameters!$F199*'Tabulated f values'!R$3*'Tabulated f values'!R$3)+Fit_Parameters!$G199*EXP(-Fit_Parameters!$H199*'Tabulated f values'!R$3*'Tabulated f values'!R$3)+Fit_Parameters!$I199*EXP(-Fit_Parameters!$J199*'Tabulated f values'!R$3*'Tabulated f values'!R$3)+Fit_Parameters!$K199*EXP(-Fit_Parameters!$L199*'Tabulated f values'!R$3*'Tabulated f values'!R$3)+Fit_Parameters!$M199</f>
        <v>40.938429704833645</v>
      </c>
      <c r="S196" s="5">
        <f>Fit_Parameters!$C199*EXP(-Fit_Parameters!$D199*'Tabulated f values'!S$3*'Tabulated f values'!S$3)+Fit_Parameters!$E199*EXP(-Fit_Parameters!$F199*'Tabulated f values'!S$3*'Tabulated f values'!S$3)+Fit_Parameters!$G199*EXP(-Fit_Parameters!$H199*'Tabulated f values'!S$3*'Tabulated f values'!S$3)+Fit_Parameters!$I199*EXP(-Fit_Parameters!$J199*'Tabulated f values'!S$3*'Tabulated f values'!S$3)+Fit_Parameters!$K199*EXP(-Fit_Parameters!$L199*'Tabulated f values'!S$3*'Tabulated f values'!S$3)+Fit_Parameters!$M199</f>
        <v>39.128131655848144</v>
      </c>
      <c r="T196" s="5">
        <f>Fit_Parameters!$C199*EXP(-Fit_Parameters!$D199*'Tabulated f values'!T$3*'Tabulated f values'!T$3)+Fit_Parameters!$E199*EXP(-Fit_Parameters!$F199*'Tabulated f values'!T$3*'Tabulated f values'!T$3)+Fit_Parameters!$G199*EXP(-Fit_Parameters!$H199*'Tabulated f values'!T$3*'Tabulated f values'!T$3)+Fit_Parameters!$I199*EXP(-Fit_Parameters!$J199*'Tabulated f values'!T$3*'Tabulated f values'!T$3)+Fit_Parameters!$K199*EXP(-Fit_Parameters!$L199*'Tabulated f values'!T$3*'Tabulated f values'!T$3)+Fit_Parameters!$M199</f>
        <v>37.438123141622007</v>
      </c>
      <c r="U196" s="5">
        <f>Fit_Parameters!$C199*EXP(-Fit_Parameters!$D199*'Tabulated f values'!U$3*'Tabulated f values'!U$3)+Fit_Parameters!$E199*EXP(-Fit_Parameters!$F199*'Tabulated f values'!U$3*'Tabulated f values'!U$3)+Fit_Parameters!$G199*EXP(-Fit_Parameters!$H199*'Tabulated f values'!U$3*'Tabulated f values'!U$3)+Fit_Parameters!$I199*EXP(-Fit_Parameters!$J199*'Tabulated f values'!U$3*'Tabulated f values'!U$3)+Fit_Parameters!$K199*EXP(-Fit_Parameters!$L199*'Tabulated f values'!U$3*'Tabulated f values'!U$3)+Fit_Parameters!$M199</f>
        <v>35.85055890077998</v>
      </c>
      <c r="V196" s="5">
        <f>Fit_Parameters!$C199*EXP(-Fit_Parameters!$D199*'Tabulated f values'!V$3*'Tabulated f values'!V$3)+Fit_Parameters!$E199*EXP(-Fit_Parameters!$F199*'Tabulated f values'!V$3*'Tabulated f values'!V$3)+Fit_Parameters!$G199*EXP(-Fit_Parameters!$H199*'Tabulated f values'!V$3*'Tabulated f values'!V$3)+Fit_Parameters!$I199*EXP(-Fit_Parameters!$J199*'Tabulated f values'!V$3*'Tabulated f values'!V$3)+Fit_Parameters!$K199*EXP(-Fit_Parameters!$L199*'Tabulated f values'!V$3*'Tabulated f values'!V$3)+Fit_Parameters!$M199</f>
        <v>34.350754827706865</v>
      </c>
      <c r="W196" s="5">
        <f>Fit_Parameters!$C199*EXP(-Fit_Parameters!$D199*'Tabulated f values'!W$3*'Tabulated f values'!W$3)+Fit_Parameters!$E199*EXP(-Fit_Parameters!$F199*'Tabulated f values'!W$3*'Tabulated f values'!W$3)+Fit_Parameters!$G199*EXP(-Fit_Parameters!$H199*'Tabulated f values'!W$3*'Tabulated f values'!W$3)+Fit_Parameters!$I199*EXP(-Fit_Parameters!$J199*'Tabulated f values'!W$3*'Tabulated f values'!W$3)+Fit_Parameters!$K199*EXP(-Fit_Parameters!$L199*'Tabulated f values'!W$3*'Tabulated f values'!W$3)+Fit_Parameters!$M199</f>
        <v>32.927582625188414</v>
      </c>
      <c r="X196" s="5">
        <f>Fit_Parameters!$C199*EXP(-Fit_Parameters!$D199*'Tabulated f values'!X$3*'Tabulated f values'!X$3)+Fit_Parameters!$E199*EXP(-Fit_Parameters!$F199*'Tabulated f values'!X$3*'Tabulated f values'!X$3)+Fit_Parameters!$G199*EXP(-Fit_Parameters!$H199*'Tabulated f values'!X$3*'Tabulated f values'!X$3)+Fit_Parameters!$I199*EXP(-Fit_Parameters!$J199*'Tabulated f values'!X$3*'Tabulated f values'!X$3)+Fit_Parameters!$K199*EXP(-Fit_Parameters!$L199*'Tabulated f values'!X$3*'Tabulated f values'!X$3)+Fit_Parameters!$M199</f>
        <v>31.573277880365524</v>
      </c>
      <c r="Y196" s="5">
        <f>Fit_Parameters!$C199*EXP(-Fit_Parameters!$D199*'Tabulated f values'!Y$3*'Tabulated f values'!Y$3)+Fit_Parameters!$E199*EXP(-Fit_Parameters!$F199*'Tabulated f values'!Y$3*'Tabulated f values'!Y$3)+Fit_Parameters!$G199*EXP(-Fit_Parameters!$H199*'Tabulated f values'!Y$3*'Tabulated f values'!Y$3)+Fit_Parameters!$I199*EXP(-Fit_Parameters!$J199*'Tabulated f values'!Y$3*'Tabulated f values'!Y$3)+Fit_Parameters!$K199*EXP(-Fit_Parameters!$L199*'Tabulated f values'!Y$3*'Tabulated f values'!Y$3)+Fit_Parameters!$M199</f>
        <v>30.28289872372558</v>
      </c>
      <c r="Z196" s="5">
        <f>Fit_Parameters!$C199*EXP(-Fit_Parameters!$D199*'Tabulated f values'!Z$3*'Tabulated f values'!Z$3)+Fit_Parameters!$E199*EXP(-Fit_Parameters!$F199*'Tabulated f values'!Z$3*'Tabulated f values'!Z$3)+Fit_Parameters!$G199*EXP(-Fit_Parameters!$H199*'Tabulated f values'!Z$3*'Tabulated f values'!Z$3)+Fit_Parameters!$I199*EXP(-Fit_Parameters!$J199*'Tabulated f values'!Z$3*'Tabulated f values'!Z$3)+Fit_Parameters!$K199*EXP(-Fit_Parameters!$L199*'Tabulated f values'!Z$3*'Tabulated f values'!Z$3)+Fit_Parameters!$M199</f>
        <v>29.05363430002128</v>
      </c>
      <c r="AA196" s="5">
        <f>Fit_Parameters!$C199*EXP(-Fit_Parameters!$D199*'Tabulated f values'!AA$3*'Tabulated f values'!AA$3)+Fit_Parameters!$E199*EXP(-Fit_Parameters!$F199*'Tabulated f values'!AA$3*'Tabulated f values'!AA$3)+Fit_Parameters!$G199*EXP(-Fit_Parameters!$H199*'Tabulated f values'!AA$3*'Tabulated f values'!AA$3)+Fit_Parameters!$I199*EXP(-Fit_Parameters!$J199*'Tabulated f values'!AA$3*'Tabulated f values'!AA$3)+Fit_Parameters!$K199*EXP(-Fit_Parameters!$L199*'Tabulated f values'!AA$3*'Tabulated f values'!AA$3)+Fit_Parameters!$M199</f>
        <v>27.884107524320775</v>
      </c>
      <c r="AB196" s="5">
        <f>Fit_Parameters!$C199*EXP(-Fit_Parameters!$D199*'Tabulated f values'!AB$3*'Tabulated f values'!AB$3)+Fit_Parameters!$E199*EXP(-Fit_Parameters!$F199*'Tabulated f values'!AB$3*'Tabulated f values'!AB$3)+Fit_Parameters!$G199*EXP(-Fit_Parameters!$H199*'Tabulated f values'!AB$3*'Tabulated f values'!AB$3)+Fit_Parameters!$I199*EXP(-Fit_Parameters!$J199*'Tabulated f values'!AB$3*'Tabulated f values'!AB$3)+Fit_Parameters!$K199*EXP(-Fit_Parameters!$L199*'Tabulated f values'!AB$3*'Tabulated f values'!AB$3)+Fit_Parameters!$M199</f>
        <v>26.773761146291918</v>
      </c>
      <c r="AC196" s="5">
        <f>Fit_Parameters!$C199*EXP(-Fit_Parameters!$D199*'Tabulated f values'!AC$3*'Tabulated f values'!AC$3)+Fit_Parameters!$E199*EXP(-Fit_Parameters!$F199*'Tabulated f values'!AC$3*'Tabulated f values'!AC$3)+Fit_Parameters!$G199*EXP(-Fit_Parameters!$H199*'Tabulated f values'!AC$3*'Tabulated f values'!AC$3)+Fit_Parameters!$I199*EXP(-Fit_Parameters!$J199*'Tabulated f values'!AC$3*'Tabulated f values'!AC$3)+Fit_Parameters!$K199*EXP(-Fit_Parameters!$L199*'Tabulated f values'!AC$3*'Tabulated f values'!AC$3)+Fit_Parameters!$M199</f>
        <v>25.722369623509074</v>
      </c>
      <c r="AD196" s="5"/>
      <c r="AE196" s="5"/>
      <c r="AF196" s="5"/>
      <c r="AG196" s="5"/>
    </row>
    <row r="197" spans="1:33" x14ac:dyDescent="0.25">
      <c r="A197">
        <f>Fit_Parameters!A200</f>
        <v>88</v>
      </c>
      <c r="B197" t="str">
        <f>Fit_Parameters!B200</f>
        <v>Ra</v>
      </c>
      <c r="C197" s="5">
        <f>Fit_Parameters!$C200*EXP(-Fit_Parameters!$D200*'Tabulated f values'!C$3*'Tabulated f values'!C$3)+Fit_Parameters!$E200*EXP(-Fit_Parameters!$F200*'Tabulated f values'!C$3*'Tabulated f values'!C$3)+Fit_Parameters!$G200*EXP(-Fit_Parameters!$H200*'Tabulated f values'!C$3*'Tabulated f values'!C$3)+Fit_Parameters!$I200*EXP(-Fit_Parameters!$J200*'Tabulated f values'!C$3*'Tabulated f values'!C$3)+Fit_Parameters!$K200*EXP(-Fit_Parameters!$L200*'Tabulated f values'!C$3*'Tabulated f values'!C$3)+Fit_Parameters!$M200</f>
        <v>87.989879999999999</v>
      </c>
      <c r="D197" s="5">
        <f>Fit_Parameters!$C200*EXP(-Fit_Parameters!$D200*'Tabulated f values'!D$3*'Tabulated f values'!D$3)+Fit_Parameters!$E200*EXP(-Fit_Parameters!$F200*'Tabulated f values'!D$3*'Tabulated f values'!D$3)+Fit_Parameters!$G200*EXP(-Fit_Parameters!$H200*'Tabulated f values'!D$3*'Tabulated f values'!D$3)+Fit_Parameters!$I200*EXP(-Fit_Parameters!$J200*'Tabulated f values'!D$3*'Tabulated f values'!D$3)+Fit_Parameters!$K200*EXP(-Fit_Parameters!$L200*'Tabulated f values'!D$3*'Tabulated f values'!D$3)+Fit_Parameters!$M200</f>
        <v>86.115828008247647</v>
      </c>
      <c r="E197" s="5">
        <f>Fit_Parameters!$C200*EXP(-Fit_Parameters!$D200*'Tabulated f values'!E$3*'Tabulated f values'!E$3)+Fit_Parameters!$E200*EXP(-Fit_Parameters!$F200*'Tabulated f values'!E$3*'Tabulated f values'!E$3)+Fit_Parameters!$G200*EXP(-Fit_Parameters!$H200*'Tabulated f values'!E$3*'Tabulated f values'!E$3)+Fit_Parameters!$I200*EXP(-Fit_Parameters!$J200*'Tabulated f values'!E$3*'Tabulated f values'!E$3)+Fit_Parameters!$K200*EXP(-Fit_Parameters!$L200*'Tabulated f values'!E$3*'Tabulated f values'!E$3)+Fit_Parameters!$M200</f>
        <v>82.192034769990727</v>
      </c>
      <c r="F197" s="5">
        <f>Fit_Parameters!$C200*EXP(-Fit_Parameters!$D200*'Tabulated f values'!F$3*'Tabulated f values'!F$3)+Fit_Parameters!$E200*EXP(-Fit_Parameters!$F200*'Tabulated f values'!F$3*'Tabulated f values'!F$3)+Fit_Parameters!$G200*EXP(-Fit_Parameters!$H200*'Tabulated f values'!F$3*'Tabulated f values'!F$3)+Fit_Parameters!$I200*EXP(-Fit_Parameters!$J200*'Tabulated f values'!F$3*'Tabulated f values'!F$3)+Fit_Parameters!$K200*EXP(-Fit_Parameters!$L200*'Tabulated f values'!F$3*'Tabulated f values'!F$3)+Fit_Parameters!$M200</f>
        <v>77.992261889331161</v>
      </c>
      <c r="G197" s="5">
        <f>Fit_Parameters!$C200*EXP(-Fit_Parameters!$D200*'Tabulated f values'!G$3*'Tabulated f values'!G$3)+Fit_Parameters!$E200*EXP(-Fit_Parameters!$F200*'Tabulated f values'!G$3*'Tabulated f values'!G$3)+Fit_Parameters!$G200*EXP(-Fit_Parameters!$H200*'Tabulated f values'!G$3*'Tabulated f values'!G$3)+Fit_Parameters!$I200*EXP(-Fit_Parameters!$J200*'Tabulated f values'!G$3*'Tabulated f values'!G$3)+Fit_Parameters!$K200*EXP(-Fit_Parameters!$L200*'Tabulated f values'!G$3*'Tabulated f values'!G$3)+Fit_Parameters!$M200</f>
        <v>73.737355867406023</v>
      </c>
      <c r="H197" s="5">
        <f>Fit_Parameters!$C200*EXP(-Fit_Parameters!$D200*'Tabulated f values'!H$3*'Tabulated f values'!H$3)+Fit_Parameters!$E200*EXP(-Fit_Parameters!$F200*'Tabulated f values'!H$3*'Tabulated f values'!H$3)+Fit_Parameters!$G200*EXP(-Fit_Parameters!$H200*'Tabulated f values'!H$3*'Tabulated f values'!H$3)+Fit_Parameters!$I200*EXP(-Fit_Parameters!$J200*'Tabulated f values'!H$3*'Tabulated f values'!H$3)+Fit_Parameters!$K200*EXP(-Fit_Parameters!$L200*'Tabulated f values'!H$3*'Tabulated f values'!H$3)+Fit_Parameters!$M200</f>
        <v>69.569742383440499</v>
      </c>
      <c r="I197" s="5">
        <f>Fit_Parameters!$C200*EXP(-Fit_Parameters!$D200*'Tabulated f values'!I$3*'Tabulated f values'!I$3)+Fit_Parameters!$E200*EXP(-Fit_Parameters!$F200*'Tabulated f values'!I$3*'Tabulated f values'!I$3)+Fit_Parameters!$G200*EXP(-Fit_Parameters!$H200*'Tabulated f values'!I$3*'Tabulated f values'!I$3)+Fit_Parameters!$I200*EXP(-Fit_Parameters!$J200*'Tabulated f values'!I$3*'Tabulated f values'!I$3)+Fit_Parameters!$K200*EXP(-Fit_Parameters!$L200*'Tabulated f values'!I$3*'Tabulated f values'!I$3)+Fit_Parameters!$M200</f>
        <v>65.68567339252921</v>
      </c>
      <c r="J197" s="5">
        <f>Fit_Parameters!$C200*EXP(-Fit_Parameters!$D200*'Tabulated f values'!J$3*'Tabulated f values'!J$3)+Fit_Parameters!$E200*EXP(-Fit_Parameters!$F200*'Tabulated f values'!J$3*'Tabulated f values'!J$3)+Fit_Parameters!$G200*EXP(-Fit_Parameters!$H200*'Tabulated f values'!J$3*'Tabulated f values'!J$3)+Fit_Parameters!$I200*EXP(-Fit_Parameters!$J200*'Tabulated f values'!J$3*'Tabulated f values'!J$3)+Fit_Parameters!$K200*EXP(-Fit_Parameters!$L200*'Tabulated f values'!J$3*'Tabulated f values'!J$3)+Fit_Parameters!$M200</f>
        <v>62.139920439767735</v>
      </c>
      <c r="K197" s="5">
        <f>Fit_Parameters!$C200*EXP(-Fit_Parameters!$D200*'Tabulated f values'!K$3*'Tabulated f values'!K$3)+Fit_Parameters!$E200*EXP(-Fit_Parameters!$F200*'Tabulated f values'!K$3*'Tabulated f values'!K$3)+Fit_Parameters!$G200*EXP(-Fit_Parameters!$H200*'Tabulated f values'!K$3*'Tabulated f values'!K$3)+Fit_Parameters!$I200*EXP(-Fit_Parameters!$J200*'Tabulated f values'!K$3*'Tabulated f values'!K$3)+Fit_Parameters!$K200*EXP(-Fit_Parameters!$L200*'Tabulated f values'!K$3*'Tabulated f values'!K$3)+Fit_Parameters!$M200</f>
        <v>58.888675290921135</v>
      </c>
      <c r="L197" s="5">
        <f>Fit_Parameters!$C200*EXP(-Fit_Parameters!$D200*'Tabulated f values'!L$3*'Tabulated f values'!L$3)+Fit_Parameters!$E200*EXP(-Fit_Parameters!$F200*'Tabulated f values'!L$3*'Tabulated f values'!L$3)+Fit_Parameters!$G200*EXP(-Fit_Parameters!$H200*'Tabulated f values'!L$3*'Tabulated f values'!L$3)+Fit_Parameters!$I200*EXP(-Fit_Parameters!$J200*'Tabulated f values'!L$3*'Tabulated f values'!L$3)+Fit_Parameters!$K200*EXP(-Fit_Parameters!$L200*'Tabulated f values'!L$3*'Tabulated f values'!L$3)+Fit_Parameters!$M200</f>
        <v>55.870174895363753</v>
      </c>
      <c r="M197" s="5">
        <f>Fit_Parameters!$C200*EXP(-Fit_Parameters!$D200*'Tabulated f values'!M$3*'Tabulated f values'!M$3)+Fit_Parameters!$E200*EXP(-Fit_Parameters!$F200*'Tabulated f values'!M$3*'Tabulated f values'!M$3)+Fit_Parameters!$G200*EXP(-Fit_Parameters!$H200*'Tabulated f values'!M$3*'Tabulated f values'!M$3)+Fit_Parameters!$I200*EXP(-Fit_Parameters!$J200*'Tabulated f values'!M$3*'Tabulated f values'!M$3)+Fit_Parameters!$K200*EXP(-Fit_Parameters!$L200*'Tabulated f values'!M$3*'Tabulated f values'!M$3)+Fit_Parameters!$M200</f>
        <v>53.044479222101494</v>
      </c>
      <c r="N197" s="5">
        <f>Fit_Parameters!$C200*EXP(-Fit_Parameters!$D200*'Tabulated f values'!N$3*'Tabulated f values'!N$3)+Fit_Parameters!$E200*EXP(-Fit_Parameters!$F200*'Tabulated f values'!N$3*'Tabulated f values'!N$3)+Fit_Parameters!$G200*EXP(-Fit_Parameters!$H200*'Tabulated f values'!N$3*'Tabulated f values'!N$3)+Fit_Parameters!$I200*EXP(-Fit_Parameters!$J200*'Tabulated f values'!N$3*'Tabulated f values'!N$3)+Fit_Parameters!$K200*EXP(-Fit_Parameters!$L200*'Tabulated f values'!N$3*'Tabulated f values'!N$3)+Fit_Parameters!$M200</f>
        <v>50.396596120863684</v>
      </c>
      <c r="O197" s="5">
        <f>Fit_Parameters!$C200*EXP(-Fit_Parameters!$D200*'Tabulated f values'!O$3*'Tabulated f values'!O$3)+Fit_Parameters!$E200*EXP(-Fit_Parameters!$F200*'Tabulated f values'!O$3*'Tabulated f values'!O$3)+Fit_Parameters!$G200*EXP(-Fit_Parameters!$H200*'Tabulated f values'!O$3*'Tabulated f values'!O$3)+Fit_Parameters!$I200*EXP(-Fit_Parameters!$J200*'Tabulated f values'!O$3*'Tabulated f values'!O$3)+Fit_Parameters!$K200*EXP(-Fit_Parameters!$L200*'Tabulated f values'!O$3*'Tabulated f values'!O$3)+Fit_Parameters!$M200</f>
        <v>47.924335454147013</v>
      </c>
      <c r="P197" s="5">
        <f>Fit_Parameters!$C200*EXP(-Fit_Parameters!$D200*'Tabulated f values'!P$3*'Tabulated f values'!P$3)+Fit_Parameters!$E200*EXP(-Fit_Parameters!$F200*'Tabulated f values'!P$3*'Tabulated f values'!P$3)+Fit_Parameters!$G200*EXP(-Fit_Parameters!$H200*'Tabulated f values'!P$3*'Tabulated f values'!P$3)+Fit_Parameters!$I200*EXP(-Fit_Parameters!$J200*'Tabulated f values'!P$3*'Tabulated f values'!P$3)+Fit_Parameters!$K200*EXP(-Fit_Parameters!$L200*'Tabulated f values'!P$3*'Tabulated f values'!P$3)+Fit_Parameters!$M200</f>
        <v>45.626534583181559</v>
      </c>
      <c r="Q197" s="5">
        <f>Fit_Parameters!$C200*EXP(-Fit_Parameters!$D200*'Tabulated f values'!Q$3*'Tabulated f values'!Q$3)+Fit_Parameters!$E200*EXP(-Fit_Parameters!$F200*'Tabulated f values'!Q$3*'Tabulated f values'!Q$3)+Fit_Parameters!$G200*EXP(-Fit_Parameters!$H200*'Tabulated f values'!Q$3*'Tabulated f values'!Q$3)+Fit_Parameters!$I200*EXP(-Fit_Parameters!$J200*'Tabulated f values'!Q$3*'Tabulated f values'!Q$3)+Fit_Parameters!$K200*EXP(-Fit_Parameters!$L200*'Tabulated f values'!Q$3*'Tabulated f values'!Q$3)+Fit_Parameters!$M200</f>
        <v>43.497119782791358</v>
      </c>
      <c r="R197" s="5">
        <f>Fit_Parameters!$C200*EXP(-Fit_Parameters!$D200*'Tabulated f values'!R$3*'Tabulated f values'!R$3)+Fit_Parameters!$E200*EXP(-Fit_Parameters!$F200*'Tabulated f values'!R$3*'Tabulated f values'!R$3)+Fit_Parameters!$G200*EXP(-Fit_Parameters!$H200*'Tabulated f values'!R$3*'Tabulated f values'!R$3)+Fit_Parameters!$I200*EXP(-Fit_Parameters!$J200*'Tabulated f values'!R$3*'Tabulated f values'!R$3)+Fit_Parameters!$K200*EXP(-Fit_Parameters!$L200*'Tabulated f values'!R$3*'Tabulated f values'!R$3)+Fit_Parameters!$M200</f>
        <v>41.524251521790625</v>
      </c>
      <c r="S197" s="5">
        <f>Fit_Parameters!$C200*EXP(-Fit_Parameters!$D200*'Tabulated f values'!S$3*'Tabulated f values'!S$3)+Fit_Parameters!$E200*EXP(-Fit_Parameters!$F200*'Tabulated f values'!S$3*'Tabulated f values'!S$3)+Fit_Parameters!$G200*EXP(-Fit_Parameters!$H200*'Tabulated f values'!S$3*'Tabulated f values'!S$3)+Fit_Parameters!$I200*EXP(-Fit_Parameters!$J200*'Tabulated f values'!S$3*'Tabulated f values'!S$3)+Fit_Parameters!$K200*EXP(-Fit_Parameters!$L200*'Tabulated f values'!S$3*'Tabulated f values'!S$3)+Fit_Parameters!$M200</f>
        <v>39.692102132139105</v>
      </c>
      <c r="T197" s="5">
        <f>Fit_Parameters!$C200*EXP(-Fit_Parameters!$D200*'Tabulated f values'!T$3*'Tabulated f values'!T$3)+Fit_Parameters!$E200*EXP(-Fit_Parameters!$F200*'Tabulated f values'!T$3*'Tabulated f values'!T$3)+Fit_Parameters!$G200*EXP(-Fit_Parameters!$H200*'Tabulated f values'!T$3*'Tabulated f values'!T$3)+Fit_Parameters!$I200*EXP(-Fit_Parameters!$J200*'Tabulated f values'!T$3*'Tabulated f values'!T$3)+Fit_Parameters!$K200*EXP(-Fit_Parameters!$L200*'Tabulated f values'!T$3*'Tabulated f values'!T$3)+Fit_Parameters!$M200</f>
        <v>37.9833263403914</v>
      </c>
      <c r="U197" s="5">
        <f>Fit_Parameters!$C200*EXP(-Fit_Parameters!$D200*'Tabulated f values'!U$3*'Tabulated f values'!U$3)+Fit_Parameters!$E200*EXP(-Fit_Parameters!$F200*'Tabulated f values'!U$3*'Tabulated f values'!U$3)+Fit_Parameters!$G200*EXP(-Fit_Parameters!$H200*'Tabulated f values'!U$3*'Tabulated f values'!U$3)+Fit_Parameters!$I200*EXP(-Fit_Parameters!$J200*'Tabulated f values'!U$3*'Tabulated f values'!U$3)+Fit_Parameters!$K200*EXP(-Fit_Parameters!$L200*'Tabulated f values'!U$3*'Tabulated f values'!U$3)+Fit_Parameters!$M200</f>
        <v>36.381203338429827</v>
      </c>
      <c r="V197" s="5">
        <f>Fit_Parameters!$C200*EXP(-Fit_Parameters!$D200*'Tabulated f values'!V$3*'Tabulated f values'!V$3)+Fit_Parameters!$E200*EXP(-Fit_Parameters!$F200*'Tabulated f values'!V$3*'Tabulated f values'!V$3)+Fit_Parameters!$G200*EXP(-Fit_Parameters!$H200*'Tabulated f values'!V$3*'Tabulated f values'!V$3)+Fit_Parameters!$I200*EXP(-Fit_Parameters!$J200*'Tabulated f values'!V$3*'Tabulated f values'!V$3)+Fit_Parameters!$K200*EXP(-Fit_Parameters!$L200*'Tabulated f values'!V$3*'Tabulated f values'!V$3)+Fit_Parameters!$M200</f>
        <v>34.871083879765592</v>
      </c>
      <c r="W197" s="5">
        <f>Fit_Parameters!$C200*EXP(-Fit_Parameters!$D200*'Tabulated f values'!W$3*'Tabulated f values'!W$3)+Fit_Parameters!$E200*EXP(-Fit_Parameters!$F200*'Tabulated f values'!W$3*'Tabulated f values'!W$3)+Fit_Parameters!$G200*EXP(-Fit_Parameters!$H200*'Tabulated f values'!W$3*'Tabulated f values'!W$3)+Fit_Parameters!$I200*EXP(-Fit_Parameters!$J200*'Tabulated f values'!W$3*'Tabulated f values'!W$3)+Fit_Parameters!$K200*EXP(-Fit_Parameters!$L200*'Tabulated f values'!W$3*'Tabulated f values'!W$3)+Fit_Parameters!$M200</f>
        <v>33.441122816596518</v>
      </c>
      <c r="X197" s="5">
        <f>Fit_Parameters!$C200*EXP(-Fit_Parameters!$D200*'Tabulated f values'!X$3*'Tabulated f values'!X$3)+Fit_Parameters!$E200*EXP(-Fit_Parameters!$F200*'Tabulated f values'!X$3*'Tabulated f values'!X$3)+Fit_Parameters!$G200*EXP(-Fit_Parameters!$H200*'Tabulated f values'!X$3*'Tabulated f values'!X$3)+Fit_Parameters!$I200*EXP(-Fit_Parameters!$J200*'Tabulated f values'!X$3*'Tabulated f values'!X$3)+Fit_Parameters!$K200*EXP(-Fit_Parameters!$L200*'Tabulated f values'!X$3*'Tabulated f values'!X$3)+Fit_Parameters!$M200</f>
        <v>32.082429002579509</v>
      </c>
      <c r="Y197" s="5">
        <f>Fit_Parameters!$C200*EXP(-Fit_Parameters!$D200*'Tabulated f values'!Y$3*'Tabulated f values'!Y$3)+Fit_Parameters!$E200*EXP(-Fit_Parameters!$F200*'Tabulated f values'!Y$3*'Tabulated f values'!Y$3)+Fit_Parameters!$G200*EXP(-Fit_Parameters!$H200*'Tabulated f values'!Y$3*'Tabulated f values'!Y$3)+Fit_Parameters!$I200*EXP(-Fit_Parameters!$J200*'Tabulated f values'!Y$3*'Tabulated f values'!Y$3)+Fit_Parameters!$K200*EXP(-Fit_Parameters!$L200*'Tabulated f values'!Y$3*'Tabulated f values'!Y$3)+Fit_Parameters!$M200</f>
        <v>30.788811959820006</v>
      </c>
      <c r="Z197" s="5">
        <f>Fit_Parameters!$C200*EXP(-Fit_Parameters!$D200*'Tabulated f values'!Z$3*'Tabulated f values'!Z$3)+Fit_Parameters!$E200*EXP(-Fit_Parameters!$F200*'Tabulated f values'!Z$3*'Tabulated f values'!Z$3)+Fit_Parameters!$G200*EXP(-Fit_Parameters!$H200*'Tabulated f values'!Z$3*'Tabulated f values'!Z$3)+Fit_Parameters!$I200*EXP(-Fit_Parameters!$J200*'Tabulated f values'!Z$3*'Tabulated f values'!Z$3)+Fit_Parameters!$K200*EXP(-Fit_Parameters!$L200*'Tabulated f values'!Z$3*'Tabulated f values'!Z$3)+Fit_Parameters!$M200</f>
        <v>29.556298861295303</v>
      </c>
      <c r="AA197" s="5">
        <f>Fit_Parameters!$C200*EXP(-Fit_Parameters!$D200*'Tabulated f values'!AA$3*'Tabulated f values'!AA$3)+Fit_Parameters!$E200*EXP(-Fit_Parameters!$F200*'Tabulated f values'!AA$3*'Tabulated f values'!AA$3)+Fit_Parameters!$G200*EXP(-Fit_Parameters!$H200*'Tabulated f values'!AA$3*'Tabulated f values'!AA$3)+Fit_Parameters!$I200*EXP(-Fit_Parameters!$J200*'Tabulated f values'!AA$3*'Tabulated f values'!AA$3)+Fit_Parameters!$K200*EXP(-Fit_Parameters!$L200*'Tabulated f values'!AA$3*'Tabulated f values'!AA$3)+Fit_Parameters!$M200</f>
        <v>28.382563638000637</v>
      </c>
      <c r="AB197" s="5">
        <f>Fit_Parameters!$C200*EXP(-Fit_Parameters!$D200*'Tabulated f values'!AB$3*'Tabulated f values'!AB$3)+Fit_Parameters!$E200*EXP(-Fit_Parameters!$F200*'Tabulated f values'!AB$3*'Tabulated f values'!AB$3)+Fit_Parameters!$G200*EXP(-Fit_Parameters!$H200*'Tabulated f values'!AB$3*'Tabulated f values'!AB$3)+Fit_Parameters!$I200*EXP(-Fit_Parameters!$J200*'Tabulated f values'!AB$3*'Tabulated f values'!AB$3)+Fit_Parameters!$K200*EXP(-Fit_Parameters!$L200*'Tabulated f values'!AB$3*'Tabulated f values'!AB$3)+Fit_Parameters!$M200</f>
        <v>27.266368978930704</v>
      </c>
      <c r="AC197" s="5">
        <f>Fit_Parameters!$C200*EXP(-Fit_Parameters!$D200*'Tabulated f values'!AC$3*'Tabulated f values'!AC$3)+Fit_Parameters!$E200*EXP(-Fit_Parameters!$F200*'Tabulated f values'!AC$3*'Tabulated f values'!AC$3)+Fit_Parameters!$G200*EXP(-Fit_Parameters!$H200*'Tabulated f values'!AC$3*'Tabulated f values'!AC$3)+Fit_Parameters!$I200*EXP(-Fit_Parameters!$J200*'Tabulated f values'!AC$3*'Tabulated f values'!AC$3)+Fit_Parameters!$K200*EXP(-Fit_Parameters!$L200*'Tabulated f values'!AC$3*'Tabulated f values'!AC$3)+Fit_Parameters!$M200</f>
        <v>26.207082128398664</v>
      </c>
      <c r="AD197" s="5"/>
      <c r="AE197" s="5"/>
      <c r="AF197" s="5"/>
      <c r="AG197" s="5"/>
    </row>
    <row r="198" spans="1:33" x14ac:dyDescent="0.25">
      <c r="A198">
        <f>Fit_Parameters!A201</f>
        <v>88</v>
      </c>
      <c r="B198" t="str">
        <f>Fit_Parameters!B201</f>
        <v>Ra2+</v>
      </c>
      <c r="C198" s="5">
        <f>Fit_Parameters!$C201*EXP(-Fit_Parameters!$D201*'Tabulated f values'!C$3*'Tabulated f values'!C$3)+Fit_Parameters!$E201*EXP(-Fit_Parameters!$F201*'Tabulated f values'!C$3*'Tabulated f values'!C$3)+Fit_Parameters!$G201*EXP(-Fit_Parameters!$H201*'Tabulated f values'!C$3*'Tabulated f values'!C$3)+Fit_Parameters!$I201*EXP(-Fit_Parameters!$J201*'Tabulated f values'!C$3*'Tabulated f values'!C$3)+Fit_Parameters!$K201*EXP(-Fit_Parameters!$L201*'Tabulated f values'!C$3*'Tabulated f values'!C$3)+Fit_Parameters!$M201</f>
        <v>85.972493</v>
      </c>
      <c r="D198" s="5">
        <f>Fit_Parameters!$C201*EXP(-Fit_Parameters!$D201*'Tabulated f values'!D$3*'Tabulated f values'!D$3)+Fit_Parameters!$E201*EXP(-Fit_Parameters!$F201*'Tabulated f values'!D$3*'Tabulated f values'!D$3)+Fit_Parameters!$G201*EXP(-Fit_Parameters!$H201*'Tabulated f values'!D$3*'Tabulated f values'!D$3)+Fit_Parameters!$I201*EXP(-Fit_Parameters!$J201*'Tabulated f values'!D$3*'Tabulated f values'!D$3)+Fit_Parameters!$K201*EXP(-Fit_Parameters!$L201*'Tabulated f values'!D$3*'Tabulated f values'!D$3)+Fit_Parameters!$M201</f>
        <v>84.944479934091561</v>
      </c>
      <c r="E198" s="5">
        <f>Fit_Parameters!$C201*EXP(-Fit_Parameters!$D201*'Tabulated f values'!E$3*'Tabulated f values'!E$3)+Fit_Parameters!$E201*EXP(-Fit_Parameters!$F201*'Tabulated f values'!E$3*'Tabulated f values'!E$3)+Fit_Parameters!$G201*EXP(-Fit_Parameters!$H201*'Tabulated f values'!E$3*'Tabulated f values'!E$3)+Fit_Parameters!$I201*EXP(-Fit_Parameters!$J201*'Tabulated f values'!E$3*'Tabulated f values'!E$3)+Fit_Parameters!$K201*EXP(-Fit_Parameters!$L201*'Tabulated f values'!E$3*'Tabulated f values'!E$3)+Fit_Parameters!$M201</f>
        <v>82.123982671867537</v>
      </c>
      <c r="F198" s="5">
        <f>Fit_Parameters!$C201*EXP(-Fit_Parameters!$D201*'Tabulated f values'!F$3*'Tabulated f values'!F$3)+Fit_Parameters!$E201*EXP(-Fit_Parameters!$F201*'Tabulated f values'!F$3*'Tabulated f values'!F$3)+Fit_Parameters!$G201*EXP(-Fit_Parameters!$H201*'Tabulated f values'!F$3*'Tabulated f values'!F$3)+Fit_Parameters!$I201*EXP(-Fit_Parameters!$J201*'Tabulated f values'!F$3*'Tabulated f values'!F$3)+Fit_Parameters!$K201*EXP(-Fit_Parameters!$L201*'Tabulated f values'!F$3*'Tabulated f values'!F$3)+Fit_Parameters!$M201</f>
        <v>78.163342053823172</v>
      </c>
      <c r="G198" s="5">
        <f>Fit_Parameters!$C201*EXP(-Fit_Parameters!$D201*'Tabulated f values'!G$3*'Tabulated f values'!G$3)+Fit_Parameters!$E201*EXP(-Fit_Parameters!$F201*'Tabulated f values'!G$3*'Tabulated f values'!G$3)+Fit_Parameters!$G201*EXP(-Fit_Parameters!$H201*'Tabulated f values'!G$3*'Tabulated f values'!G$3)+Fit_Parameters!$I201*EXP(-Fit_Parameters!$J201*'Tabulated f values'!G$3*'Tabulated f values'!G$3)+Fit_Parameters!$K201*EXP(-Fit_Parameters!$L201*'Tabulated f values'!G$3*'Tabulated f values'!G$3)+Fit_Parameters!$M201</f>
        <v>73.79110330101831</v>
      </c>
      <c r="H198" s="5">
        <f>Fit_Parameters!$C201*EXP(-Fit_Parameters!$D201*'Tabulated f values'!H$3*'Tabulated f values'!H$3)+Fit_Parameters!$E201*EXP(-Fit_Parameters!$F201*'Tabulated f values'!H$3*'Tabulated f values'!H$3)+Fit_Parameters!$G201*EXP(-Fit_Parameters!$H201*'Tabulated f values'!H$3*'Tabulated f values'!H$3)+Fit_Parameters!$I201*EXP(-Fit_Parameters!$J201*'Tabulated f values'!H$3*'Tabulated f values'!H$3)+Fit_Parameters!$K201*EXP(-Fit_Parameters!$L201*'Tabulated f values'!H$3*'Tabulated f values'!H$3)+Fit_Parameters!$M201</f>
        <v>69.53740009543948</v>
      </c>
      <c r="I198" s="5">
        <f>Fit_Parameters!$C201*EXP(-Fit_Parameters!$D201*'Tabulated f values'!I$3*'Tabulated f values'!I$3)+Fit_Parameters!$E201*EXP(-Fit_Parameters!$F201*'Tabulated f values'!I$3*'Tabulated f values'!I$3)+Fit_Parameters!$G201*EXP(-Fit_Parameters!$H201*'Tabulated f values'!I$3*'Tabulated f values'!I$3)+Fit_Parameters!$I201*EXP(-Fit_Parameters!$J201*'Tabulated f values'!I$3*'Tabulated f values'!I$3)+Fit_Parameters!$K201*EXP(-Fit_Parameters!$L201*'Tabulated f values'!I$3*'Tabulated f values'!I$3)+Fit_Parameters!$M201</f>
        <v>65.639235132876152</v>
      </c>
      <c r="J198" s="5">
        <f>Fit_Parameters!$C201*EXP(-Fit_Parameters!$D201*'Tabulated f values'!J$3*'Tabulated f values'!J$3)+Fit_Parameters!$E201*EXP(-Fit_Parameters!$F201*'Tabulated f values'!J$3*'Tabulated f values'!J$3)+Fit_Parameters!$G201*EXP(-Fit_Parameters!$H201*'Tabulated f values'!J$3*'Tabulated f values'!J$3)+Fit_Parameters!$I201*EXP(-Fit_Parameters!$J201*'Tabulated f values'!J$3*'Tabulated f values'!J$3)+Fit_Parameters!$K201*EXP(-Fit_Parameters!$L201*'Tabulated f values'!J$3*'Tabulated f values'!J$3)+Fit_Parameters!$M201</f>
        <v>62.111854638793851</v>
      </c>
      <c r="K198" s="5">
        <f>Fit_Parameters!$C201*EXP(-Fit_Parameters!$D201*'Tabulated f values'!K$3*'Tabulated f values'!K$3)+Fit_Parameters!$E201*EXP(-Fit_Parameters!$F201*'Tabulated f values'!K$3*'Tabulated f values'!K$3)+Fit_Parameters!$G201*EXP(-Fit_Parameters!$H201*'Tabulated f values'!K$3*'Tabulated f values'!K$3)+Fit_Parameters!$I201*EXP(-Fit_Parameters!$J201*'Tabulated f values'!K$3*'Tabulated f values'!K$3)+Fit_Parameters!$K201*EXP(-Fit_Parameters!$L201*'Tabulated f values'!K$3*'Tabulated f values'!K$3)+Fit_Parameters!$M201</f>
        <v>58.878285532761971</v>
      </c>
      <c r="L198" s="5">
        <f>Fit_Parameters!$C201*EXP(-Fit_Parameters!$D201*'Tabulated f values'!L$3*'Tabulated f values'!L$3)+Fit_Parameters!$E201*EXP(-Fit_Parameters!$F201*'Tabulated f values'!L$3*'Tabulated f values'!L$3)+Fit_Parameters!$G201*EXP(-Fit_Parameters!$H201*'Tabulated f values'!L$3*'Tabulated f values'!L$3)+Fit_Parameters!$I201*EXP(-Fit_Parameters!$J201*'Tabulated f values'!L$3*'Tabulated f values'!L$3)+Fit_Parameters!$K201*EXP(-Fit_Parameters!$L201*'Tabulated f values'!L$3*'Tabulated f values'!L$3)+Fit_Parameters!$M201</f>
        <v>55.864224629869469</v>
      </c>
      <c r="M198" s="5">
        <f>Fit_Parameters!$C201*EXP(-Fit_Parameters!$D201*'Tabulated f values'!M$3*'Tabulated f values'!M$3)+Fit_Parameters!$E201*EXP(-Fit_Parameters!$F201*'Tabulated f values'!M$3*'Tabulated f values'!M$3)+Fit_Parameters!$G201*EXP(-Fit_Parameters!$H201*'Tabulated f values'!M$3*'Tabulated f values'!M$3)+Fit_Parameters!$I201*EXP(-Fit_Parameters!$J201*'Tabulated f values'!M$3*'Tabulated f values'!M$3)+Fit_Parameters!$K201*EXP(-Fit_Parameters!$L201*'Tabulated f values'!M$3*'Tabulated f values'!M$3)+Fit_Parameters!$M201</f>
        <v>53.031737438595449</v>
      </c>
      <c r="N198" s="5">
        <f>Fit_Parameters!$C201*EXP(-Fit_Parameters!$D201*'Tabulated f values'!N$3*'Tabulated f values'!N$3)+Fit_Parameters!$E201*EXP(-Fit_Parameters!$F201*'Tabulated f values'!N$3*'Tabulated f values'!N$3)+Fit_Parameters!$G201*EXP(-Fit_Parameters!$H201*'Tabulated f values'!N$3*'Tabulated f values'!N$3)+Fit_Parameters!$I201*EXP(-Fit_Parameters!$J201*'Tabulated f values'!N$3*'Tabulated f values'!N$3)+Fit_Parameters!$K201*EXP(-Fit_Parameters!$L201*'Tabulated f values'!N$3*'Tabulated f values'!N$3)+Fit_Parameters!$M201</f>
        <v>50.372562974873084</v>
      </c>
      <c r="O198" s="5">
        <f>Fit_Parameters!$C201*EXP(-Fit_Parameters!$D201*'Tabulated f values'!O$3*'Tabulated f values'!O$3)+Fit_Parameters!$E201*EXP(-Fit_Parameters!$F201*'Tabulated f values'!O$3*'Tabulated f values'!O$3)+Fit_Parameters!$G201*EXP(-Fit_Parameters!$H201*'Tabulated f values'!O$3*'Tabulated f values'!O$3)+Fit_Parameters!$I201*EXP(-Fit_Parameters!$J201*'Tabulated f values'!O$3*'Tabulated f values'!O$3)+Fit_Parameters!$K201*EXP(-Fit_Parameters!$L201*'Tabulated f values'!O$3*'Tabulated f values'!O$3)+Fit_Parameters!$M201</f>
        <v>47.890013508108503</v>
      </c>
      <c r="P198" s="5">
        <f>Fit_Parameters!$C201*EXP(-Fit_Parameters!$D201*'Tabulated f values'!P$3*'Tabulated f values'!P$3)+Fit_Parameters!$E201*EXP(-Fit_Parameters!$F201*'Tabulated f values'!P$3*'Tabulated f values'!P$3)+Fit_Parameters!$G201*EXP(-Fit_Parameters!$H201*'Tabulated f values'!P$3*'Tabulated f values'!P$3)+Fit_Parameters!$I201*EXP(-Fit_Parameters!$J201*'Tabulated f values'!P$3*'Tabulated f values'!P$3)+Fit_Parameters!$K201*EXP(-Fit_Parameters!$L201*'Tabulated f values'!P$3*'Tabulated f values'!P$3)+Fit_Parameters!$M201</f>
        <v>45.585664058647524</v>
      </c>
      <c r="Q198" s="5">
        <f>Fit_Parameters!$C201*EXP(-Fit_Parameters!$D201*'Tabulated f values'!Q$3*'Tabulated f values'!Q$3)+Fit_Parameters!$E201*EXP(-Fit_Parameters!$F201*'Tabulated f values'!Q$3*'Tabulated f values'!Q$3)+Fit_Parameters!$G201*EXP(-Fit_Parameters!$H201*'Tabulated f values'!Q$3*'Tabulated f values'!Q$3)+Fit_Parameters!$I201*EXP(-Fit_Parameters!$J201*'Tabulated f values'!Q$3*'Tabulated f values'!Q$3)+Fit_Parameters!$K201*EXP(-Fit_Parameters!$L201*'Tabulated f values'!Q$3*'Tabulated f values'!Q$3)+Fit_Parameters!$M201</f>
        <v>43.454054378130692</v>
      </c>
      <c r="R198" s="5">
        <f>Fit_Parameters!$C201*EXP(-Fit_Parameters!$D201*'Tabulated f values'!R$3*'Tabulated f values'!R$3)+Fit_Parameters!$E201*EXP(-Fit_Parameters!$F201*'Tabulated f values'!R$3*'Tabulated f values'!R$3)+Fit_Parameters!$G201*EXP(-Fit_Parameters!$H201*'Tabulated f values'!R$3*'Tabulated f values'!R$3)+Fit_Parameters!$I201*EXP(-Fit_Parameters!$J201*'Tabulated f values'!R$3*'Tabulated f values'!R$3)+Fit_Parameters!$K201*EXP(-Fit_Parameters!$L201*'Tabulated f values'!R$3*'Tabulated f values'!R$3)+Fit_Parameters!$M201</f>
        <v>41.482840343267206</v>
      </c>
      <c r="S198" s="5">
        <f>Fit_Parameters!$C201*EXP(-Fit_Parameters!$D201*'Tabulated f values'!S$3*'Tabulated f values'!S$3)+Fit_Parameters!$E201*EXP(-Fit_Parameters!$F201*'Tabulated f values'!S$3*'Tabulated f values'!S$3)+Fit_Parameters!$G201*EXP(-Fit_Parameters!$H201*'Tabulated f values'!S$3*'Tabulated f values'!S$3)+Fit_Parameters!$I201*EXP(-Fit_Parameters!$J201*'Tabulated f values'!S$3*'Tabulated f values'!S$3)+Fit_Parameters!$K201*EXP(-Fit_Parameters!$L201*'Tabulated f values'!S$3*'Tabulated f values'!S$3)+Fit_Parameters!$M201</f>
        <v>39.65526799363883</v>
      </c>
      <c r="T198" s="5">
        <f>Fit_Parameters!$C201*EXP(-Fit_Parameters!$D201*'Tabulated f values'!T$3*'Tabulated f values'!T$3)+Fit_Parameters!$E201*EXP(-Fit_Parameters!$F201*'Tabulated f values'!T$3*'Tabulated f values'!T$3)+Fit_Parameters!$G201*EXP(-Fit_Parameters!$H201*'Tabulated f values'!T$3*'Tabulated f values'!T$3)+Fit_Parameters!$I201*EXP(-Fit_Parameters!$J201*'Tabulated f values'!T$3*'Tabulated f values'!T$3)+Fit_Parameters!$K201*EXP(-Fit_Parameters!$L201*'Tabulated f values'!T$3*'Tabulated f values'!T$3)+Fit_Parameters!$M201</f>
        <v>37.953004111545958</v>
      </c>
      <c r="U198" s="5">
        <f>Fit_Parameters!$C201*EXP(-Fit_Parameters!$D201*'Tabulated f values'!U$3*'Tabulated f values'!U$3)+Fit_Parameters!$E201*EXP(-Fit_Parameters!$F201*'Tabulated f values'!U$3*'Tabulated f values'!U$3)+Fit_Parameters!$G201*EXP(-Fit_Parameters!$H201*'Tabulated f values'!U$3*'Tabulated f values'!U$3)+Fit_Parameters!$I201*EXP(-Fit_Parameters!$J201*'Tabulated f values'!U$3*'Tabulated f values'!U$3)+Fit_Parameters!$K201*EXP(-Fit_Parameters!$L201*'Tabulated f values'!U$3*'Tabulated f values'!U$3)+Fit_Parameters!$M201</f>
        <v>36.358436549219299</v>
      </c>
      <c r="V198" s="5">
        <f>Fit_Parameters!$C201*EXP(-Fit_Parameters!$D201*'Tabulated f values'!V$3*'Tabulated f values'!V$3)+Fit_Parameters!$E201*EXP(-Fit_Parameters!$F201*'Tabulated f values'!V$3*'Tabulated f values'!V$3)+Fit_Parameters!$G201*EXP(-Fit_Parameters!$H201*'Tabulated f values'!V$3*'Tabulated f values'!V$3)+Fit_Parameters!$I201*EXP(-Fit_Parameters!$J201*'Tabulated f values'!V$3*'Tabulated f values'!V$3)+Fit_Parameters!$K201*EXP(-Fit_Parameters!$L201*'Tabulated f values'!V$3*'Tabulated f values'!V$3)+Fit_Parameters!$M201</f>
        <v>34.856180967458869</v>
      </c>
      <c r="W198" s="5">
        <f>Fit_Parameters!$C201*EXP(-Fit_Parameters!$D201*'Tabulated f values'!W$3*'Tabulated f values'!W$3)+Fit_Parameters!$E201*EXP(-Fit_Parameters!$F201*'Tabulated f values'!W$3*'Tabulated f values'!W$3)+Fit_Parameters!$G201*EXP(-Fit_Parameters!$H201*'Tabulated f values'!W$3*'Tabulated f values'!W$3)+Fit_Parameters!$I201*EXP(-Fit_Parameters!$J201*'Tabulated f values'!W$3*'Tabulated f values'!W$3)+Fit_Parameters!$K201*EXP(-Fit_Parameters!$L201*'Tabulated f values'!W$3*'Tabulated f values'!W$3)+Fit_Parameters!$M201</f>
        <v>33.433826463136789</v>
      </c>
      <c r="X198" s="5">
        <f>Fit_Parameters!$C201*EXP(-Fit_Parameters!$D201*'Tabulated f values'!X$3*'Tabulated f values'!X$3)+Fit_Parameters!$E201*EXP(-Fit_Parameters!$F201*'Tabulated f values'!X$3*'Tabulated f values'!X$3)+Fit_Parameters!$G201*EXP(-Fit_Parameters!$H201*'Tabulated f values'!X$3*'Tabulated f values'!X$3)+Fit_Parameters!$I201*EXP(-Fit_Parameters!$J201*'Tabulated f values'!X$3*'Tabulated f values'!X$3)+Fit_Parameters!$K201*EXP(-Fit_Parameters!$L201*'Tabulated f values'!X$3*'Tabulated f values'!X$3)+Fit_Parameters!$M201</f>
        <v>32.082075556884163</v>
      </c>
      <c r="Y198" s="5">
        <f>Fit_Parameters!$C201*EXP(-Fit_Parameters!$D201*'Tabulated f values'!Y$3*'Tabulated f values'!Y$3)+Fit_Parameters!$E201*EXP(-Fit_Parameters!$F201*'Tabulated f values'!Y$3*'Tabulated f values'!Y$3)+Fit_Parameters!$G201*EXP(-Fit_Parameters!$H201*'Tabulated f values'!Y$3*'Tabulated f values'!Y$3)+Fit_Parameters!$I201*EXP(-Fit_Parameters!$J201*'Tabulated f values'!Y$3*'Tabulated f values'!Y$3)+Fit_Parameters!$K201*EXP(-Fit_Parameters!$L201*'Tabulated f values'!Y$3*'Tabulated f values'!Y$3)+Fit_Parameters!$M201</f>
        <v>30.794469788049405</v>
      </c>
      <c r="Z198" s="5">
        <f>Fit_Parameters!$C201*EXP(-Fit_Parameters!$D201*'Tabulated f values'!Z$3*'Tabulated f values'!Z$3)+Fit_Parameters!$E201*EXP(-Fit_Parameters!$F201*'Tabulated f values'!Z$3*'Tabulated f values'!Z$3)+Fit_Parameters!$G201*EXP(-Fit_Parameters!$H201*'Tabulated f values'!Z$3*'Tabulated f values'!Z$3)+Fit_Parameters!$I201*EXP(-Fit_Parameters!$J201*'Tabulated f values'!Z$3*'Tabulated f values'!Z$3)+Fit_Parameters!$K201*EXP(-Fit_Parameters!$L201*'Tabulated f values'!Z$3*'Tabulated f values'!Z$3)+Fit_Parameters!$M201</f>
        <v>29.56688152446646</v>
      </c>
      <c r="AA198" s="5">
        <f>Fit_Parameters!$C201*EXP(-Fit_Parameters!$D201*'Tabulated f values'!AA$3*'Tabulated f values'!AA$3)+Fit_Parameters!$E201*EXP(-Fit_Parameters!$F201*'Tabulated f values'!AA$3*'Tabulated f values'!AA$3)+Fit_Parameters!$G201*EXP(-Fit_Parameters!$H201*'Tabulated f values'!AA$3*'Tabulated f values'!AA$3)+Fit_Parameters!$I201*EXP(-Fit_Parameters!$J201*'Tabulated f values'!AA$3*'Tabulated f values'!AA$3)+Fit_Parameters!$K201*EXP(-Fit_Parameters!$L201*'Tabulated f values'!AA$3*'Tabulated f values'!AA$3)+Fit_Parameters!$M201</f>
        <v>28.396918188334553</v>
      </c>
      <c r="AB198" s="5">
        <f>Fit_Parameters!$C201*EXP(-Fit_Parameters!$D201*'Tabulated f values'!AB$3*'Tabulated f values'!AB$3)+Fit_Parameters!$E201*EXP(-Fit_Parameters!$F201*'Tabulated f values'!AB$3*'Tabulated f values'!AB$3)+Fit_Parameters!$G201*EXP(-Fit_Parameters!$H201*'Tabulated f values'!AB$3*'Tabulated f values'!AB$3)+Fit_Parameters!$I201*EXP(-Fit_Parameters!$J201*'Tabulated f values'!AB$3*'Tabulated f values'!AB$3)+Fit_Parameters!$K201*EXP(-Fit_Parameters!$L201*'Tabulated f values'!AB$3*'Tabulated f values'!AB$3)+Fit_Parameters!$M201</f>
        <v>27.283342121750543</v>
      </c>
      <c r="AC198" s="5">
        <f>Fit_Parameters!$C201*EXP(-Fit_Parameters!$D201*'Tabulated f values'!AC$3*'Tabulated f values'!AC$3)+Fit_Parameters!$E201*EXP(-Fit_Parameters!$F201*'Tabulated f values'!AC$3*'Tabulated f values'!AC$3)+Fit_Parameters!$G201*EXP(-Fit_Parameters!$H201*'Tabulated f values'!AC$3*'Tabulated f values'!AC$3)+Fit_Parameters!$I201*EXP(-Fit_Parameters!$J201*'Tabulated f values'!AC$3*'Tabulated f values'!AC$3)+Fit_Parameters!$K201*EXP(-Fit_Parameters!$L201*'Tabulated f values'!AC$3*'Tabulated f values'!AC$3)+Fit_Parameters!$M201</f>
        <v>26.225568014324747</v>
      </c>
      <c r="AD198" s="5"/>
      <c r="AE198" s="5"/>
      <c r="AF198" s="5"/>
      <c r="AG198" s="5"/>
    </row>
    <row r="199" spans="1:33" x14ac:dyDescent="0.25">
      <c r="A199">
        <f>Fit_Parameters!A202</f>
        <v>89</v>
      </c>
      <c r="B199" t="str">
        <f>Fit_Parameters!B202</f>
        <v>Ac</v>
      </c>
      <c r="C199" s="5">
        <f>Fit_Parameters!$C202*EXP(-Fit_Parameters!$D202*'Tabulated f values'!C$3*'Tabulated f values'!C$3)+Fit_Parameters!$E202*EXP(-Fit_Parameters!$F202*'Tabulated f values'!C$3*'Tabulated f values'!C$3)+Fit_Parameters!$G202*EXP(-Fit_Parameters!$H202*'Tabulated f values'!C$3*'Tabulated f values'!C$3)+Fit_Parameters!$I202*EXP(-Fit_Parameters!$J202*'Tabulated f values'!C$3*'Tabulated f values'!C$3)+Fit_Parameters!$K202*EXP(-Fit_Parameters!$L202*'Tabulated f values'!C$3*'Tabulated f values'!C$3)+Fit_Parameters!$M202</f>
        <v>88.988085999999996</v>
      </c>
      <c r="D199" s="5">
        <f>Fit_Parameters!$C202*EXP(-Fit_Parameters!$D202*'Tabulated f values'!D$3*'Tabulated f values'!D$3)+Fit_Parameters!$E202*EXP(-Fit_Parameters!$F202*'Tabulated f values'!D$3*'Tabulated f values'!D$3)+Fit_Parameters!$G202*EXP(-Fit_Parameters!$H202*'Tabulated f values'!D$3*'Tabulated f values'!D$3)+Fit_Parameters!$I202*EXP(-Fit_Parameters!$J202*'Tabulated f values'!D$3*'Tabulated f values'!D$3)+Fit_Parameters!$K202*EXP(-Fit_Parameters!$L202*'Tabulated f values'!D$3*'Tabulated f values'!D$3)+Fit_Parameters!$M202</f>
        <v>87.088287974538446</v>
      </c>
      <c r="E199" s="5">
        <f>Fit_Parameters!$C202*EXP(-Fit_Parameters!$D202*'Tabulated f values'!E$3*'Tabulated f values'!E$3)+Fit_Parameters!$E202*EXP(-Fit_Parameters!$F202*'Tabulated f values'!E$3*'Tabulated f values'!E$3)+Fit_Parameters!$G202*EXP(-Fit_Parameters!$H202*'Tabulated f values'!E$3*'Tabulated f values'!E$3)+Fit_Parameters!$I202*EXP(-Fit_Parameters!$J202*'Tabulated f values'!E$3*'Tabulated f values'!E$3)+Fit_Parameters!$K202*EXP(-Fit_Parameters!$L202*'Tabulated f values'!E$3*'Tabulated f values'!E$3)+Fit_Parameters!$M202</f>
        <v>82.973756407887223</v>
      </c>
      <c r="F199" s="5">
        <f>Fit_Parameters!$C202*EXP(-Fit_Parameters!$D202*'Tabulated f values'!F$3*'Tabulated f values'!F$3)+Fit_Parameters!$E202*EXP(-Fit_Parameters!$F202*'Tabulated f values'!F$3*'Tabulated f values'!F$3)+Fit_Parameters!$G202*EXP(-Fit_Parameters!$H202*'Tabulated f values'!F$3*'Tabulated f values'!F$3)+Fit_Parameters!$I202*EXP(-Fit_Parameters!$J202*'Tabulated f values'!F$3*'Tabulated f values'!F$3)+Fit_Parameters!$K202*EXP(-Fit_Parameters!$L202*'Tabulated f values'!F$3*'Tabulated f values'!F$3)+Fit_Parameters!$M202</f>
        <v>78.602368825230599</v>
      </c>
      <c r="G199" s="5">
        <f>Fit_Parameters!$C202*EXP(-Fit_Parameters!$D202*'Tabulated f values'!G$3*'Tabulated f values'!G$3)+Fit_Parameters!$E202*EXP(-Fit_Parameters!$F202*'Tabulated f values'!G$3*'Tabulated f values'!G$3)+Fit_Parameters!$G202*EXP(-Fit_Parameters!$H202*'Tabulated f values'!G$3*'Tabulated f values'!G$3)+Fit_Parameters!$I202*EXP(-Fit_Parameters!$J202*'Tabulated f values'!G$3*'Tabulated f values'!G$3)+Fit_Parameters!$K202*EXP(-Fit_Parameters!$L202*'Tabulated f values'!G$3*'Tabulated f values'!G$3)+Fit_Parameters!$M202</f>
        <v>74.340306918731514</v>
      </c>
      <c r="H199" s="5">
        <f>Fit_Parameters!$C202*EXP(-Fit_Parameters!$D202*'Tabulated f values'!H$3*'Tabulated f values'!H$3)+Fit_Parameters!$E202*EXP(-Fit_Parameters!$F202*'Tabulated f values'!H$3*'Tabulated f values'!H$3)+Fit_Parameters!$G202*EXP(-Fit_Parameters!$H202*'Tabulated f values'!H$3*'Tabulated f values'!H$3)+Fit_Parameters!$I202*EXP(-Fit_Parameters!$J202*'Tabulated f values'!H$3*'Tabulated f values'!H$3)+Fit_Parameters!$K202*EXP(-Fit_Parameters!$L202*'Tabulated f values'!H$3*'Tabulated f values'!H$3)+Fit_Parameters!$M202</f>
        <v>70.205004314779046</v>
      </c>
      <c r="I199" s="5">
        <f>Fit_Parameters!$C202*EXP(-Fit_Parameters!$D202*'Tabulated f values'!I$3*'Tabulated f values'!I$3)+Fit_Parameters!$E202*EXP(-Fit_Parameters!$F202*'Tabulated f values'!I$3*'Tabulated f values'!I$3)+Fit_Parameters!$G202*EXP(-Fit_Parameters!$H202*'Tabulated f values'!I$3*'Tabulated f values'!I$3)+Fit_Parameters!$I202*EXP(-Fit_Parameters!$J202*'Tabulated f values'!I$3*'Tabulated f values'!I$3)+Fit_Parameters!$K202*EXP(-Fit_Parameters!$L202*'Tabulated f values'!I$3*'Tabulated f values'!I$3)+Fit_Parameters!$M202</f>
        <v>66.330731560173405</v>
      </c>
      <c r="J199" s="5">
        <f>Fit_Parameters!$C202*EXP(-Fit_Parameters!$D202*'Tabulated f values'!J$3*'Tabulated f values'!J$3)+Fit_Parameters!$E202*EXP(-Fit_Parameters!$F202*'Tabulated f values'!J$3*'Tabulated f values'!J$3)+Fit_Parameters!$G202*EXP(-Fit_Parameters!$H202*'Tabulated f values'!J$3*'Tabulated f values'!J$3)+Fit_Parameters!$I202*EXP(-Fit_Parameters!$J202*'Tabulated f values'!J$3*'Tabulated f values'!J$3)+Fit_Parameters!$K202*EXP(-Fit_Parameters!$L202*'Tabulated f values'!J$3*'Tabulated f values'!J$3)+Fit_Parameters!$M202</f>
        <v>62.781067577541378</v>
      </c>
      <c r="K199" s="5">
        <f>Fit_Parameters!$C202*EXP(-Fit_Parameters!$D202*'Tabulated f values'!K$3*'Tabulated f values'!K$3)+Fit_Parameters!$E202*EXP(-Fit_Parameters!$F202*'Tabulated f values'!K$3*'Tabulated f values'!K$3)+Fit_Parameters!$G202*EXP(-Fit_Parameters!$H202*'Tabulated f values'!K$3*'Tabulated f values'!K$3)+Fit_Parameters!$I202*EXP(-Fit_Parameters!$J202*'Tabulated f values'!K$3*'Tabulated f values'!K$3)+Fit_Parameters!$K202*EXP(-Fit_Parameters!$L202*'Tabulated f values'!K$3*'Tabulated f values'!K$3)+Fit_Parameters!$M202</f>
        <v>59.52641484308969</v>
      </c>
      <c r="L199" s="5">
        <f>Fit_Parameters!$C202*EXP(-Fit_Parameters!$D202*'Tabulated f values'!L$3*'Tabulated f values'!L$3)+Fit_Parameters!$E202*EXP(-Fit_Parameters!$F202*'Tabulated f values'!L$3*'Tabulated f values'!L$3)+Fit_Parameters!$G202*EXP(-Fit_Parameters!$H202*'Tabulated f values'!L$3*'Tabulated f values'!L$3)+Fit_Parameters!$I202*EXP(-Fit_Parameters!$J202*'Tabulated f values'!L$3*'Tabulated f values'!L$3)+Fit_Parameters!$K202*EXP(-Fit_Parameters!$L202*'Tabulated f values'!L$3*'Tabulated f values'!L$3)+Fit_Parameters!$M202</f>
        <v>56.50888052448277</v>
      </c>
      <c r="M199" s="5">
        <f>Fit_Parameters!$C202*EXP(-Fit_Parameters!$D202*'Tabulated f values'!M$3*'Tabulated f values'!M$3)+Fit_Parameters!$E202*EXP(-Fit_Parameters!$F202*'Tabulated f values'!M$3*'Tabulated f values'!M$3)+Fit_Parameters!$G202*EXP(-Fit_Parameters!$H202*'Tabulated f values'!M$3*'Tabulated f values'!M$3)+Fit_Parameters!$I202*EXP(-Fit_Parameters!$J202*'Tabulated f values'!M$3*'Tabulated f values'!M$3)+Fit_Parameters!$K202*EXP(-Fit_Parameters!$L202*'Tabulated f values'!M$3*'Tabulated f values'!M$3)+Fit_Parameters!$M202</f>
        <v>53.685109888900676</v>
      </c>
      <c r="N199" s="5">
        <f>Fit_Parameters!$C202*EXP(-Fit_Parameters!$D202*'Tabulated f values'!N$3*'Tabulated f values'!N$3)+Fit_Parameters!$E202*EXP(-Fit_Parameters!$F202*'Tabulated f values'!N$3*'Tabulated f values'!N$3)+Fit_Parameters!$G202*EXP(-Fit_Parameters!$H202*'Tabulated f values'!N$3*'Tabulated f values'!N$3)+Fit_Parameters!$I202*EXP(-Fit_Parameters!$J202*'Tabulated f values'!N$3*'Tabulated f values'!N$3)+Fit_Parameters!$K202*EXP(-Fit_Parameters!$L202*'Tabulated f values'!N$3*'Tabulated f values'!N$3)+Fit_Parameters!$M202</f>
        <v>51.035354332403408</v>
      </c>
      <c r="O199" s="5">
        <f>Fit_Parameters!$C202*EXP(-Fit_Parameters!$D202*'Tabulated f values'!O$3*'Tabulated f values'!O$3)+Fit_Parameters!$E202*EXP(-Fit_Parameters!$F202*'Tabulated f values'!O$3*'Tabulated f values'!O$3)+Fit_Parameters!$G202*EXP(-Fit_Parameters!$H202*'Tabulated f values'!O$3*'Tabulated f values'!O$3)+Fit_Parameters!$I202*EXP(-Fit_Parameters!$J202*'Tabulated f values'!O$3*'Tabulated f values'!O$3)+Fit_Parameters!$K202*EXP(-Fit_Parameters!$L202*'Tabulated f values'!O$3*'Tabulated f values'!O$3)+Fit_Parameters!$M202</f>
        <v>48.554888260394527</v>
      </c>
      <c r="P199" s="5">
        <f>Fit_Parameters!$C202*EXP(-Fit_Parameters!$D202*'Tabulated f values'!P$3*'Tabulated f values'!P$3)+Fit_Parameters!$E202*EXP(-Fit_Parameters!$F202*'Tabulated f values'!P$3*'Tabulated f values'!P$3)+Fit_Parameters!$G202*EXP(-Fit_Parameters!$H202*'Tabulated f values'!P$3*'Tabulated f values'!P$3)+Fit_Parameters!$I202*EXP(-Fit_Parameters!$J202*'Tabulated f values'!P$3*'Tabulated f values'!P$3)+Fit_Parameters!$K202*EXP(-Fit_Parameters!$L202*'Tabulated f values'!P$3*'Tabulated f values'!P$3)+Fit_Parameters!$M202</f>
        <v>46.242812697719621</v>
      </c>
      <c r="Q199" s="5">
        <f>Fit_Parameters!$C202*EXP(-Fit_Parameters!$D202*'Tabulated f values'!Q$3*'Tabulated f values'!Q$3)+Fit_Parameters!$E202*EXP(-Fit_Parameters!$F202*'Tabulated f values'!Q$3*'Tabulated f values'!Q$3)+Fit_Parameters!$G202*EXP(-Fit_Parameters!$H202*'Tabulated f values'!Q$3*'Tabulated f values'!Q$3)+Fit_Parameters!$I202*EXP(-Fit_Parameters!$J202*'Tabulated f values'!Q$3*'Tabulated f values'!Q$3)+Fit_Parameters!$K202*EXP(-Fit_Parameters!$L202*'Tabulated f values'!Q$3*'Tabulated f values'!Q$3)+Fit_Parameters!$M202</f>
        <v>44.095110204873997</v>
      </c>
      <c r="R199" s="5">
        <f>Fit_Parameters!$C202*EXP(-Fit_Parameters!$D202*'Tabulated f values'!R$3*'Tabulated f values'!R$3)+Fit_Parameters!$E202*EXP(-Fit_Parameters!$F202*'Tabulated f values'!R$3*'Tabulated f values'!R$3)+Fit_Parameters!$G202*EXP(-Fit_Parameters!$H202*'Tabulated f values'!R$3*'Tabulated f values'!R$3)+Fit_Parameters!$I202*EXP(-Fit_Parameters!$J202*'Tabulated f values'!R$3*'Tabulated f values'!R$3)+Fit_Parameters!$K202*EXP(-Fit_Parameters!$L202*'Tabulated f values'!R$3*'Tabulated f values'!R$3)+Fit_Parameters!$M202</f>
        <v>42.102547510482438</v>
      </c>
      <c r="S199" s="5">
        <f>Fit_Parameters!$C202*EXP(-Fit_Parameters!$D202*'Tabulated f values'!S$3*'Tabulated f values'!S$3)+Fit_Parameters!$E202*EXP(-Fit_Parameters!$F202*'Tabulated f values'!S$3*'Tabulated f values'!S$3)+Fit_Parameters!$G202*EXP(-Fit_Parameters!$H202*'Tabulated f values'!S$3*'Tabulated f values'!S$3)+Fit_Parameters!$I202*EXP(-Fit_Parameters!$J202*'Tabulated f values'!S$3*'Tabulated f values'!S$3)+Fit_Parameters!$K202*EXP(-Fit_Parameters!$L202*'Tabulated f values'!S$3*'Tabulated f values'!S$3)+Fit_Parameters!$M202</f>
        <v>40.251587499024012</v>
      </c>
      <c r="T199" s="5">
        <f>Fit_Parameters!$C202*EXP(-Fit_Parameters!$D202*'Tabulated f values'!T$3*'Tabulated f values'!T$3)+Fit_Parameters!$E202*EXP(-Fit_Parameters!$F202*'Tabulated f values'!T$3*'Tabulated f values'!T$3)+Fit_Parameters!$G202*EXP(-Fit_Parameters!$H202*'Tabulated f values'!T$3*'Tabulated f values'!T$3)+Fit_Parameters!$I202*EXP(-Fit_Parameters!$J202*'Tabulated f values'!T$3*'Tabulated f values'!T$3)+Fit_Parameters!$K202*EXP(-Fit_Parameters!$L202*'Tabulated f values'!T$3*'Tabulated f values'!T$3)+Fit_Parameters!$M202</f>
        <v>38.526445685334444</v>
      </c>
      <c r="U199" s="5">
        <f>Fit_Parameters!$C202*EXP(-Fit_Parameters!$D202*'Tabulated f values'!U$3*'Tabulated f values'!U$3)+Fit_Parameters!$E202*EXP(-Fit_Parameters!$F202*'Tabulated f values'!U$3*'Tabulated f values'!U$3)+Fit_Parameters!$G202*EXP(-Fit_Parameters!$H202*'Tabulated f values'!U$3*'Tabulated f values'!U$3)+Fit_Parameters!$I202*EXP(-Fit_Parameters!$J202*'Tabulated f values'!U$3*'Tabulated f values'!U$3)+Fit_Parameters!$K202*EXP(-Fit_Parameters!$L202*'Tabulated f values'!U$3*'Tabulated f values'!U$3)+Fit_Parameters!$M202</f>
        <v>36.911145857740124</v>
      </c>
      <c r="V199" s="5">
        <f>Fit_Parameters!$C202*EXP(-Fit_Parameters!$D202*'Tabulated f values'!V$3*'Tabulated f values'!V$3)+Fit_Parameters!$E202*EXP(-Fit_Parameters!$F202*'Tabulated f values'!V$3*'Tabulated f values'!V$3)+Fit_Parameters!$G202*EXP(-Fit_Parameters!$H202*'Tabulated f values'!V$3*'Tabulated f values'!V$3)+Fit_Parameters!$I202*EXP(-Fit_Parameters!$J202*'Tabulated f values'!V$3*'Tabulated f values'!V$3)+Fit_Parameters!$K202*EXP(-Fit_Parameters!$L202*'Tabulated f values'!V$3*'Tabulated f values'!V$3)+Fit_Parameters!$M202</f>
        <v>35.391070501477571</v>
      </c>
      <c r="W199" s="5">
        <f>Fit_Parameters!$C202*EXP(-Fit_Parameters!$D202*'Tabulated f values'!W$3*'Tabulated f values'!W$3)+Fit_Parameters!$E202*EXP(-Fit_Parameters!$F202*'Tabulated f values'!W$3*'Tabulated f values'!W$3)+Fit_Parameters!$G202*EXP(-Fit_Parameters!$H202*'Tabulated f values'!W$3*'Tabulated f values'!W$3)+Fit_Parameters!$I202*EXP(-Fit_Parameters!$J202*'Tabulated f values'!W$3*'Tabulated f values'!W$3)+Fit_Parameters!$K202*EXP(-Fit_Parameters!$L202*'Tabulated f values'!W$3*'Tabulated f values'!W$3)+Fit_Parameters!$M202</f>
        <v>33.953884717408826</v>
      </c>
      <c r="X199" s="5">
        <f>Fit_Parameters!$C202*EXP(-Fit_Parameters!$D202*'Tabulated f values'!X$3*'Tabulated f values'!X$3)+Fit_Parameters!$E202*EXP(-Fit_Parameters!$F202*'Tabulated f values'!X$3*'Tabulated f values'!X$3)+Fit_Parameters!$G202*EXP(-Fit_Parameters!$H202*'Tabulated f values'!X$3*'Tabulated f values'!X$3)+Fit_Parameters!$I202*EXP(-Fit_Parameters!$J202*'Tabulated f values'!X$3*'Tabulated f values'!X$3)+Fit_Parameters!$K202*EXP(-Fit_Parameters!$L202*'Tabulated f values'!X$3*'Tabulated f values'!X$3)+Fit_Parameters!$M202</f>
        <v>32.589898439882049</v>
      </c>
      <c r="Y199" s="5">
        <f>Fit_Parameters!$C202*EXP(-Fit_Parameters!$D202*'Tabulated f values'!Y$3*'Tabulated f values'!Y$3)+Fit_Parameters!$E202*EXP(-Fit_Parameters!$F202*'Tabulated f values'!Y$3*'Tabulated f values'!Y$3)+Fit_Parameters!$G202*EXP(-Fit_Parameters!$H202*'Tabulated f values'!Y$3*'Tabulated f values'!Y$3)+Fit_Parameters!$I202*EXP(-Fit_Parameters!$J202*'Tabulated f values'!Y$3*'Tabulated f values'!Y$3)+Fit_Parameters!$K202*EXP(-Fit_Parameters!$L202*'Tabulated f values'!Y$3*'Tabulated f values'!Y$3)+Fit_Parameters!$M202</f>
        <v>31.292004857085349</v>
      </c>
      <c r="Z199" s="5">
        <f>Fit_Parameters!$C202*EXP(-Fit_Parameters!$D202*'Tabulated f values'!Z$3*'Tabulated f values'!Z$3)+Fit_Parameters!$E202*EXP(-Fit_Parameters!$F202*'Tabulated f values'!Z$3*'Tabulated f values'!Z$3)+Fit_Parameters!$G202*EXP(-Fit_Parameters!$H202*'Tabulated f values'!Z$3*'Tabulated f values'!Z$3)+Fit_Parameters!$I202*EXP(-Fit_Parameters!$J202*'Tabulated f values'!Z$3*'Tabulated f values'!Z$3)+Fit_Parameters!$K202*EXP(-Fit_Parameters!$L202*'Tabulated f values'!Z$3*'Tabulated f values'!Z$3)+Fit_Parameters!$M202</f>
        <v>30.055346523682921</v>
      </c>
      <c r="AA199" s="5">
        <f>Fit_Parameters!$C202*EXP(-Fit_Parameters!$D202*'Tabulated f values'!AA$3*'Tabulated f values'!AA$3)+Fit_Parameters!$E202*EXP(-Fit_Parameters!$F202*'Tabulated f values'!AA$3*'Tabulated f values'!AA$3)+Fit_Parameters!$G202*EXP(-Fit_Parameters!$H202*'Tabulated f values'!AA$3*'Tabulated f values'!AA$3)+Fit_Parameters!$I202*EXP(-Fit_Parameters!$J202*'Tabulated f values'!AA$3*'Tabulated f values'!AA$3)+Fit_Parameters!$K202*EXP(-Fit_Parameters!$L202*'Tabulated f values'!AA$3*'Tabulated f values'!AA$3)+Fit_Parameters!$M202</f>
        <v>28.876843751979496</v>
      </c>
      <c r="AB199" s="5">
        <f>Fit_Parameters!$C202*EXP(-Fit_Parameters!$D202*'Tabulated f values'!AB$3*'Tabulated f values'!AB$3)+Fit_Parameters!$E202*EXP(-Fit_Parameters!$F202*'Tabulated f values'!AB$3*'Tabulated f values'!AB$3)+Fit_Parameters!$G202*EXP(-Fit_Parameters!$H202*'Tabulated f values'!AB$3*'Tabulated f values'!AB$3)+Fit_Parameters!$I202*EXP(-Fit_Parameters!$J202*'Tabulated f values'!AB$3*'Tabulated f values'!AB$3)+Fit_Parameters!$K202*EXP(-Fit_Parameters!$L202*'Tabulated f values'!AB$3*'Tabulated f values'!AB$3)+Fit_Parameters!$M202</f>
        <v>27.754689183746176</v>
      </c>
      <c r="AC199" s="5">
        <f>Fit_Parameters!$C202*EXP(-Fit_Parameters!$D202*'Tabulated f values'!AC$3*'Tabulated f values'!AC$3)+Fit_Parameters!$E202*EXP(-Fit_Parameters!$F202*'Tabulated f values'!AC$3*'Tabulated f values'!AC$3)+Fit_Parameters!$G202*EXP(-Fit_Parameters!$H202*'Tabulated f values'!AC$3*'Tabulated f values'!AC$3)+Fit_Parameters!$I202*EXP(-Fit_Parameters!$J202*'Tabulated f values'!AC$3*'Tabulated f values'!AC$3)+Fit_Parameters!$K202*EXP(-Fit_Parameters!$L202*'Tabulated f values'!AC$3*'Tabulated f values'!AC$3)+Fit_Parameters!$M202</f>
        <v>26.68787853465448</v>
      </c>
      <c r="AD199" s="5"/>
      <c r="AE199" s="5"/>
      <c r="AF199" s="5"/>
      <c r="AG199" s="5"/>
    </row>
    <row r="200" spans="1:33" x14ac:dyDescent="0.25">
      <c r="A200">
        <f>Fit_Parameters!A203</f>
        <v>89</v>
      </c>
      <c r="B200" t="str">
        <f>Fit_Parameters!B203</f>
        <v>Ac3+</v>
      </c>
      <c r="C200" s="5">
        <f>Fit_Parameters!$C203*EXP(-Fit_Parameters!$D203*'Tabulated f values'!C$3*'Tabulated f values'!C$3)+Fit_Parameters!$E203*EXP(-Fit_Parameters!$F203*'Tabulated f values'!C$3*'Tabulated f values'!C$3)+Fit_Parameters!$G203*EXP(-Fit_Parameters!$H203*'Tabulated f values'!C$3*'Tabulated f values'!C$3)+Fit_Parameters!$I203*EXP(-Fit_Parameters!$J203*'Tabulated f values'!C$3*'Tabulated f values'!C$3)+Fit_Parameters!$K203*EXP(-Fit_Parameters!$L203*'Tabulated f values'!C$3*'Tabulated f values'!C$3)+Fit_Parameters!$M203</f>
        <v>86.001263999999992</v>
      </c>
      <c r="D200" s="5">
        <f>Fit_Parameters!$C203*EXP(-Fit_Parameters!$D203*'Tabulated f values'!D$3*'Tabulated f values'!D$3)+Fit_Parameters!$E203*EXP(-Fit_Parameters!$F203*'Tabulated f values'!D$3*'Tabulated f values'!D$3)+Fit_Parameters!$G203*EXP(-Fit_Parameters!$H203*'Tabulated f values'!D$3*'Tabulated f values'!D$3)+Fit_Parameters!$I203*EXP(-Fit_Parameters!$J203*'Tabulated f values'!D$3*'Tabulated f values'!D$3)+Fit_Parameters!$K203*EXP(-Fit_Parameters!$L203*'Tabulated f values'!D$3*'Tabulated f values'!D$3)+Fit_Parameters!$M203</f>
        <v>85.054067878969292</v>
      </c>
      <c r="E200" s="5">
        <f>Fit_Parameters!$C203*EXP(-Fit_Parameters!$D203*'Tabulated f values'!E$3*'Tabulated f values'!E$3)+Fit_Parameters!$E203*EXP(-Fit_Parameters!$F203*'Tabulated f values'!E$3*'Tabulated f values'!E$3)+Fit_Parameters!$G203*EXP(-Fit_Parameters!$H203*'Tabulated f values'!E$3*'Tabulated f values'!E$3)+Fit_Parameters!$I203*EXP(-Fit_Parameters!$J203*'Tabulated f values'!E$3*'Tabulated f values'!E$3)+Fit_Parameters!$K203*EXP(-Fit_Parameters!$L203*'Tabulated f values'!E$3*'Tabulated f values'!E$3)+Fit_Parameters!$M203</f>
        <v>82.439859161845817</v>
      </c>
      <c r="F200" s="5">
        <f>Fit_Parameters!$C203*EXP(-Fit_Parameters!$D203*'Tabulated f values'!F$3*'Tabulated f values'!F$3)+Fit_Parameters!$E203*EXP(-Fit_Parameters!$F203*'Tabulated f values'!F$3*'Tabulated f values'!F$3)+Fit_Parameters!$G203*EXP(-Fit_Parameters!$H203*'Tabulated f values'!F$3*'Tabulated f values'!F$3)+Fit_Parameters!$I203*EXP(-Fit_Parameters!$J203*'Tabulated f values'!F$3*'Tabulated f values'!F$3)+Fit_Parameters!$K203*EXP(-Fit_Parameters!$L203*'Tabulated f values'!F$3*'Tabulated f values'!F$3)+Fit_Parameters!$M203</f>
        <v>78.71676916074621</v>
      </c>
      <c r="G200" s="5">
        <f>Fit_Parameters!$C203*EXP(-Fit_Parameters!$D203*'Tabulated f values'!G$3*'Tabulated f values'!G$3)+Fit_Parameters!$E203*EXP(-Fit_Parameters!$F203*'Tabulated f values'!G$3*'Tabulated f values'!G$3)+Fit_Parameters!$G203*EXP(-Fit_Parameters!$H203*'Tabulated f values'!G$3*'Tabulated f values'!G$3)+Fit_Parameters!$I203*EXP(-Fit_Parameters!$J203*'Tabulated f values'!G$3*'Tabulated f values'!G$3)+Fit_Parameters!$K203*EXP(-Fit_Parameters!$L203*'Tabulated f values'!G$3*'Tabulated f values'!G$3)+Fit_Parameters!$M203</f>
        <v>74.509704707785147</v>
      </c>
      <c r="H200" s="5">
        <f>Fit_Parameters!$C203*EXP(-Fit_Parameters!$D203*'Tabulated f values'!H$3*'Tabulated f values'!H$3)+Fit_Parameters!$E203*EXP(-Fit_Parameters!$F203*'Tabulated f values'!H$3*'Tabulated f values'!H$3)+Fit_Parameters!$G203*EXP(-Fit_Parameters!$H203*'Tabulated f values'!H$3*'Tabulated f values'!H$3)+Fit_Parameters!$I203*EXP(-Fit_Parameters!$J203*'Tabulated f values'!H$3*'Tabulated f values'!H$3)+Fit_Parameters!$K203*EXP(-Fit_Parameters!$L203*'Tabulated f values'!H$3*'Tabulated f values'!H$3)+Fit_Parameters!$M203</f>
        <v>70.2995579345327</v>
      </c>
      <c r="I200" s="5">
        <f>Fit_Parameters!$C203*EXP(-Fit_Parameters!$D203*'Tabulated f values'!I$3*'Tabulated f values'!I$3)+Fit_Parameters!$E203*EXP(-Fit_Parameters!$F203*'Tabulated f values'!I$3*'Tabulated f values'!I$3)+Fit_Parameters!$G203*EXP(-Fit_Parameters!$H203*'Tabulated f values'!I$3*'Tabulated f values'!I$3)+Fit_Parameters!$I203*EXP(-Fit_Parameters!$J203*'Tabulated f values'!I$3*'Tabulated f values'!I$3)+Fit_Parameters!$K203*EXP(-Fit_Parameters!$L203*'Tabulated f values'!I$3*'Tabulated f values'!I$3)+Fit_Parameters!$M203</f>
        <v>66.351909559994255</v>
      </c>
      <c r="J200" s="5">
        <f>Fit_Parameters!$C203*EXP(-Fit_Parameters!$D203*'Tabulated f values'!J$3*'Tabulated f values'!J$3)+Fit_Parameters!$E203*EXP(-Fit_Parameters!$F203*'Tabulated f values'!J$3*'Tabulated f values'!J$3)+Fit_Parameters!$G203*EXP(-Fit_Parameters!$H203*'Tabulated f values'!J$3*'Tabulated f values'!J$3)+Fit_Parameters!$I203*EXP(-Fit_Parameters!$J203*'Tabulated f values'!J$3*'Tabulated f values'!J$3)+Fit_Parameters!$K203*EXP(-Fit_Parameters!$L203*'Tabulated f values'!J$3*'Tabulated f values'!J$3)+Fit_Parameters!$M203</f>
        <v>62.750720091599732</v>
      </c>
      <c r="K200" s="5">
        <f>Fit_Parameters!$C203*EXP(-Fit_Parameters!$D203*'Tabulated f values'!K$3*'Tabulated f values'!K$3)+Fit_Parameters!$E203*EXP(-Fit_Parameters!$F203*'Tabulated f values'!K$3*'Tabulated f values'!K$3)+Fit_Parameters!$G203*EXP(-Fit_Parameters!$H203*'Tabulated f values'!K$3*'Tabulated f values'!K$3)+Fit_Parameters!$I203*EXP(-Fit_Parameters!$J203*'Tabulated f values'!K$3*'Tabulated f values'!K$3)+Fit_Parameters!$K203*EXP(-Fit_Parameters!$L203*'Tabulated f values'!K$3*'Tabulated f values'!K$3)+Fit_Parameters!$M203</f>
        <v>59.472558277810435</v>
      </c>
      <c r="L200" s="5">
        <f>Fit_Parameters!$C203*EXP(-Fit_Parameters!$D203*'Tabulated f values'!L$3*'Tabulated f values'!L$3)+Fit_Parameters!$E203*EXP(-Fit_Parameters!$F203*'Tabulated f values'!L$3*'Tabulated f values'!L$3)+Fit_Parameters!$G203*EXP(-Fit_Parameters!$H203*'Tabulated f values'!L$3*'Tabulated f values'!L$3)+Fit_Parameters!$I203*EXP(-Fit_Parameters!$J203*'Tabulated f values'!L$3*'Tabulated f values'!L$3)+Fit_Parameters!$K203*EXP(-Fit_Parameters!$L203*'Tabulated f values'!L$3*'Tabulated f values'!L$3)+Fit_Parameters!$M203</f>
        <v>56.456635441985071</v>
      </c>
      <c r="M200" s="5">
        <f>Fit_Parameters!$C203*EXP(-Fit_Parameters!$D203*'Tabulated f values'!M$3*'Tabulated f values'!M$3)+Fit_Parameters!$E203*EXP(-Fit_Parameters!$F203*'Tabulated f values'!M$3*'Tabulated f values'!M$3)+Fit_Parameters!$G203*EXP(-Fit_Parameters!$H203*'Tabulated f values'!M$3*'Tabulated f values'!M$3)+Fit_Parameters!$I203*EXP(-Fit_Parameters!$J203*'Tabulated f values'!M$3*'Tabulated f values'!M$3)+Fit_Parameters!$K203*EXP(-Fit_Parameters!$L203*'Tabulated f values'!M$3*'Tabulated f values'!M$3)+Fit_Parameters!$M203</f>
        <v>53.648940482462464</v>
      </c>
      <c r="N200" s="5">
        <f>Fit_Parameters!$C203*EXP(-Fit_Parameters!$D203*'Tabulated f values'!N$3*'Tabulated f values'!N$3)+Fit_Parameters!$E203*EXP(-Fit_Parameters!$F203*'Tabulated f values'!N$3*'Tabulated f values'!N$3)+Fit_Parameters!$G203*EXP(-Fit_Parameters!$H203*'Tabulated f values'!N$3*'Tabulated f values'!N$3)+Fit_Parameters!$I203*EXP(-Fit_Parameters!$J203*'Tabulated f values'!N$3*'Tabulated f values'!N$3)+Fit_Parameters!$K203*EXP(-Fit_Parameters!$L203*'Tabulated f values'!N$3*'Tabulated f values'!N$3)+Fit_Parameters!$M203</f>
        <v>51.017706406394083</v>
      </c>
      <c r="O200" s="5">
        <f>Fit_Parameters!$C203*EXP(-Fit_Parameters!$D203*'Tabulated f values'!O$3*'Tabulated f values'!O$3)+Fit_Parameters!$E203*EXP(-Fit_Parameters!$F203*'Tabulated f values'!O$3*'Tabulated f values'!O$3)+Fit_Parameters!$G203*EXP(-Fit_Parameters!$H203*'Tabulated f values'!O$3*'Tabulated f values'!O$3)+Fit_Parameters!$I203*EXP(-Fit_Parameters!$J203*'Tabulated f values'!O$3*'Tabulated f values'!O$3)+Fit_Parameters!$K203*EXP(-Fit_Parameters!$L203*'Tabulated f values'!O$3*'Tabulated f values'!O$3)+Fit_Parameters!$M203</f>
        <v>48.550016709937154</v>
      </c>
      <c r="P200" s="5">
        <f>Fit_Parameters!$C203*EXP(-Fit_Parameters!$D203*'Tabulated f values'!P$3*'Tabulated f values'!P$3)+Fit_Parameters!$E203*EXP(-Fit_Parameters!$F203*'Tabulated f values'!P$3*'Tabulated f values'!P$3)+Fit_Parameters!$G203*EXP(-Fit_Parameters!$H203*'Tabulated f values'!P$3*'Tabulated f values'!P$3)+Fit_Parameters!$I203*EXP(-Fit_Parameters!$J203*'Tabulated f values'!P$3*'Tabulated f values'!P$3)+Fit_Parameters!$K203*EXP(-Fit_Parameters!$L203*'Tabulated f values'!P$3*'Tabulated f values'!P$3)+Fit_Parameters!$M203</f>
        <v>46.242002444087362</v>
      </c>
      <c r="Q200" s="5">
        <f>Fit_Parameters!$C203*EXP(-Fit_Parameters!$D203*'Tabulated f values'!Q$3*'Tabulated f values'!Q$3)+Fit_Parameters!$E203*EXP(-Fit_Parameters!$F203*'Tabulated f values'!Q$3*'Tabulated f values'!Q$3)+Fit_Parameters!$G203*EXP(-Fit_Parameters!$H203*'Tabulated f values'!Q$3*'Tabulated f values'!Q$3)+Fit_Parameters!$I203*EXP(-Fit_Parameters!$J203*'Tabulated f values'!Q$3*'Tabulated f values'!Q$3)+Fit_Parameters!$K203*EXP(-Fit_Parameters!$L203*'Tabulated f values'!Q$3*'Tabulated f values'!Q$3)+Fit_Parameters!$M203</f>
        <v>44.090642842062152</v>
      </c>
      <c r="R200" s="5">
        <f>Fit_Parameters!$C203*EXP(-Fit_Parameters!$D203*'Tabulated f values'!R$3*'Tabulated f values'!R$3)+Fit_Parameters!$E203*EXP(-Fit_Parameters!$F203*'Tabulated f values'!R$3*'Tabulated f values'!R$3)+Fit_Parameters!$G203*EXP(-Fit_Parameters!$H203*'Tabulated f values'!R$3*'Tabulated f values'!R$3)+Fit_Parameters!$I203*EXP(-Fit_Parameters!$J203*'Tabulated f values'!R$3*'Tabulated f values'!R$3)+Fit_Parameters!$K203*EXP(-Fit_Parameters!$L203*'Tabulated f values'!R$3*'Tabulated f values'!R$3)+Fit_Parameters!$M203</f>
        <v>42.089673998015073</v>
      </c>
      <c r="S200" s="5">
        <f>Fit_Parameters!$C203*EXP(-Fit_Parameters!$D203*'Tabulated f values'!S$3*'Tabulated f values'!S$3)+Fit_Parameters!$E203*EXP(-Fit_Parameters!$F203*'Tabulated f values'!S$3*'Tabulated f values'!S$3)+Fit_Parameters!$G203*EXP(-Fit_Parameters!$H203*'Tabulated f values'!S$3*'Tabulated f values'!S$3)+Fit_Parameters!$I203*EXP(-Fit_Parameters!$J203*'Tabulated f values'!S$3*'Tabulated f values'!S$3)+Fit_Parameters!$K203*EXP(-Fit_Parameters!$L203*'Tabulated f values'!S$3*'Tabulated f values'!S$3)+Fit_Parameters!$M203</f>
        <v>40.228892593792466</v>
      </c>
      <c r="T200" s="5">
        <f>Fit_Parameters!$C203*EXP(-Fit_Parameters!$D203*'Tabulated f values'!T$3*'Tabulated f values'!T$3)+Fit_Parameters!$E203*EXP(-Fit_Parameters!$F203*'Tabulated f values'!T$3*'Tabulated f values'!T$3)+Fit_Parameters!$G203*EXP(-Fit_Parameters!$H203*'Tabulated f values'!T$3*'Tabulated f values'!T$3)+Fit_Parameters!$I203*EXP(-Fit_Parameters!$J203*'Tabulated f values'!T$3*'Tabulated f values'!T$3)+Fit_Parameters!$K203*EXP(-Fit_Parameters!$L203*'Tabulated f values'!T$3*'Tabulated f values'!T$3)+Fit_Parameters!$M203</f>
        <v>38.495276996045988</v>
      </c>
      <c r="U200" s="5">
        <f>Fit_Parameters!$C203*EXP(-Fit_Parameters!$D203*'Tabulated f values'!U$3*'Tabulated f values'!U$3)+Fit_Parameters!$E203*EXP(-Fit_Parameters!$F203*'Tabulated f values'!U$3*'Tabulated f values'!U$3)+Fit_Parameters!$G203*EXP(-Fit_Parameters!$H203*'Tabulated f values'!U$3*'Tabulated f values'!U$3)+Fit_Parameters!$I203*EXP(-Fit_Parameters!$J203*'Tabulated f values'!U$3*'Tabulated f values'!U$3)+Fit_Parameters!$K203*EXP(-Fit_Parameters!$L203*'Tabulated f values'!U$3*'Tabulated f values'!U$3)+Fit_Parameters!$M203</f>
        <v>36.874660682027638</v>
      </c>
      <c r="V200" s="5">
        <f>Fit_Parameters!$C203*EXP(-Fit_Parameters!$D203*'Tabulated f values'!V$3*'Tabulated f values'!V$3)+Fit_Parameters!$E203*EXP(-Fit_Parameters!$F203*'Tabulated f values'!V$3*'Tabulated f values'!V$3)+Fit_Parameters!$G203*EXP(-Fit_Parameters!$H203*'Tabulated f values'!V$3*'Tabulated f values'!V$3)+Fit_Parameters!$I203*EXP(-Fit_Parameters!$J203*'Tabulated f values'!V$3*'Tabulated f values'!V$3)+Fit_Parameters!$K203*EXP(-Fit_Parameters!$L203*'Tabulated f values'!V$3*'Tabulated f values'!V$3)+Fit_Parameters!$M203</f>
        <v>35.35325099249863</v>
      </c>
      <c r="W200" s="5">
        <f>Fit_Parameters!$C203*EXP(-Fit_Parameters!$D203*'Tabulated f values'!W$3*'Tabulated f values'!W$3)+Fit_Parameters!$E203*EXP(-Fit_Parameters!$F203*'Tabulated f values'!W$3*'Tabulated f values'!W$3)+Fit_Parameters!$G203*EXP(-Fit_Parameters!$H203*'Tabulated f values'!W$3*'Tabulated f values'!W$3)+Fit_Parameters!$I203*EXP(-Fit_Parameters!$J203*'Tabulated f values'!W$3*'Tabulated f values'!W$3)+Fit_Parameters!$K203*EXP(-Fit_Parameters!$L203*'Tabulated f values'!W$3*'Tabulated f values'!W$3)+Fit_Parameters!$M203</f>
        <v>33.918709179378979</v>
      </c>
      <c r="X200" s="5">
        <f>Fit_Parameters!$C203*EXP(-Fit_Parameters!$D203*'Tabulated f values'!X$3*'Tabulated f values'!X$3)+Fit_Parameters!$E203*EXP(-Fit_Parameters!$F203*'Tabulated f values'!X$3*'Tabulated f values'!X$3)+Fit_Parameters!$G203*EXP(-Fit_Parameters!$H203*'Tabulated f values'!X$3*'Tabulated f values'!X$3)+Fit_Parameters!$I203*EXP(-Fit_Parameters!$J203*'Tabulated f values'!X$3*'Tabulated f values'!X$3)+Fit_Parameters!$K203*EXP(-Fit_Parameters!$L203*'Tabulated f values'!X$3*'Tabulated f values'!X$3)+Fit_Parameters!$M203</f>
        <v>32.560747912553779</v>
      </c>
      <c r="Y200" s="5">
        <f>Fit_Parameters!$C203*EXP(-Fit_Parameters!$D203*'Tabulated f values'!Y$3*'Tabulated f values'!Y$3)+Fit_Parameters!$E203*EXP(-Fit_Parameters!$F203*'Tabulated f values'!Y$3*'Tabulated f values'!Y$3)+Fit_Parameters!$G203*EXP(-Fit_Parameters!$H203*'Tabulated f values'!Y$3*'Tabulated f values'!Y$3)+Fit_Parameters!$I203*EXP(-Fit_Parameters!$J203*'Tabulated f values'!Y$3*'Tabulated f values'!Y$3)+Fit_Parameters!$K203*EXP(-Fit_Parameters!$L203*'Tabulated f values'!Y$3*'Tabulated f values'!Y$3)+Fit_Parameters!$M203</f>
        <v>31.27131557125038</v>
      </c>
      <c r="Z200" s="5">
        <f>Fit_Parameters!$C203*EXP(-Fit_Parameters!$D203*'Tabulated f values'!Z$3*'Tabulated f values'!Z$3)+Fit_Parameters!$E203*EXP(-Fit_Parameters!$F203*'Tabulated f values'!Z$3*'Tabulated f values'!Z$3)+Fit_Parameters!$G203*EXP(-Fit_Parameters!$H203*'Tabulated f values'!Z$3*'Tabulated f values'!Z$3)+Fit_Parameters!$I203*EXP(-Fit_Parameters!$J203*'Tabulated f values'!Z$3*'Tabulated f values'!Z$3)+Fit_Parameters!$K203*EXP(-Fit_Parameters!$L203*'Tabulated f values'!Z$3*'Tabulated f values'!Z$3)+Fit_Parameters!$M203</f>
        <v>30.04447800861265</v>
      </c>
      <c r="AA200" s="5">
        <f>Fit_Parameters!$C203*EXP(-Fit_Parameters!$D203*'Tabulated f values'!AA$3*'Tabulated f values'!AA$3)+Fit_Parameters!$E203*EXP(-Fit_Parameters!$F203*'Tabulated f values'!AA$3*'Tabulated f values'!AA$3)+Fit_Parameters!$G203*EXP(-Fit_Parameters!$H203*'Tabulated f values'!AA$3*'Tabulated f values'!AA$3)+Fit_Parameters!$I203*EXP(-Fit_Parameters!$J203*'Tabulated f values'!AA$3*'Tabulated f values'!AA$3)+Fit_Parameters!$K203*EXP(-Fit_Parameters!$L203*'Tabulated f values'!AA$3*'Tabulated f values'!AA$3)+Fit_Parameters!$M203</f>
        <v>28.876111982844233</v>
      </c>
      <c r="AB200" s="5">
        <f>Fit_Parameters!$C203*EXP(-Fit_Parameters!$D203*'Tabulated f values'!AB$3*'Tabulated f values'!AB$3)+Fit_Parameters!$E203*EXP(-Fit_Parameters!$F203*'Tabulated f values'!AB$3*'Tabulated f values'!AB$3)+Fit_Parameters!$G203*EXP(-Fit_Parameters!$H203*'Tabulated f values'!AB$3*'Tabulated f values'!AB$3)+Fit_Parameters!$I203*EXP(-Fit_Parameters!$J203*'Tabulated f values'!AB$3*'Tabulated f values'!AB$3)+Fit_Parameters!$K203*EXP(-Fit_Parameters!$L203*'Tabulated f values'!AB$3*'Tabulated f values'!AB$3)+Fit_Parameters!$M203</f>
        <v>27.763508846285809</v>
      </c>
      <c r="AC200" s="5">
        <f>Fit_Parameters!$C203*EXP(-Fit_Parameters!$D203*'Tabulated f values'!AC$3*'Tabulated f values'!AC$3)+Fit_Parameters!$E203*EXP(-Fit_Parameters!$F203*'Tabulated f values'!AC$3*'Tabulated f values'!AC$3)+Fit_Parameters!$G203*EXP(-Fit_Parameters!$H203*'Tabulated f values'!AC$3*'Tabulated f values'!AC$3)+Fit_Parameters!$I203*EXP(-Fit_Parameters!$J203*'Tabulated f values'!AC$3*'Tabulated f values'!AC$3)+Fit_Parameters!$K203*EXP(-Fit_Parameters!$L203*'Tabulated f values'!AC$3*'Tabulated f values'!AC$3)+Fit_Parameters!$M203</f>
        <v>26.70496333510188</v>
      </c>
      <c r="AD200" s="5"/>
      <c r="AE200" s="5"/>
      <c r="AF200" s="5"/>
      <c r="AG200" s="5"/>
    </row>
    <row r="201" spans="1:33" x14ac:dyDescent="0.25">
      <c r="A201">
        <f>Fit_Parameters!A204</f>
        <v>90</v>
      </c>
      <c r="B201" t="str">
        <f>Fit_Parameters!B204</f>
        <v>Th</v>
      </c>
      <c r="C201" s="5">
        <f>Fit_Parameters!$C204*EXP(-Fit_Parameters!$D204*'Tabulated f values'!C$3*'Tabulated f values'!C$3)+Fit_Parameters!$E204*EXP(-Fit_Parameters!$F204*'Tabulated f values'!C$3*'Tabulated f values'!C$3)+Fit_Parameters!$G204*EXP(-Fit_Parameters!$H204*'Tabulated f values'!C$3*'Tabulated f values'!C$3)+Fit_Parameters!$I204*EXP(-Fit_Parameters!$J204*'Tabulated f values'!C$3*'Tabulated f values'!C$3)+Fit_Parameters!$K204*EXP(-Fit_Parameters!$L204*'Tabulated f values'!C$3*'Tabulated f values'!C$3)+Fit_Parameters!$M204</f>
        <v>89.985945999999998</v>
      </c>
      <c r="D201" s="5">
        <f>Fit_Parameters!$C204*EXP(-Fit_Parameters!$D204*'Tabulated f values'!D$3*'Tabulated f values'!D$3)+Fit_Parameters!$E204*EXP(-Fit_Parameters!$F204*'Tabulated f values'!D$3*'Tabulated f values'!D$3)+Fit_Parameters!$G204*EXP(-Fit_Parameters!$H204*'Tabulated f values'!D$3*'Tabulated f values'!D$3)+Fit_Parameters!$I204*EXP(-Fit_Parameters!$J204*'Tabulated f values'!D$3*'Tabulated f values'!D$3)+Fit_Parameters!$K204*EXP(-Fit_Parameters!$L204*'Tabulated f values'!D$3*'Tabulated f values'!D$3)+Fit_Parameters!$M204</f>
        <v>88.099070957868349</v>
      </c>
      <c r="E201" s="5">
        <f>Fit_Parameters!$C204*EXP(-Fit_Parameters!$D204*'Tabulated f values'!E$3*'Tabulated f values'!E$3)+Fit_Parameters!$E204*EXP(-Fit_Parameters!$F204*'Tabulated f values'!E$3*'Tabulated f values'!E$3)+Fit_Parameters!$G204*EXP(-Fit_Parameters!$H204*'Tabulated f values'!E$3*'Tabulated f values'!E$3)+Fit_Parameters!$I204*EXP(-Fit_Parameters!$J204*'Tabulated f values'!E$3*'Tabulated f values'!E$3)+Fit_Parameters!$K204*EXP(-Fit_Parameters!$L204*'Tabulated f values'!E$3*'Tabulated f values'!E$3)+Fit_Parameters!$M204</f>
        <v>83.861871758225689</v>
      </c>
      <c r="F201" s="5">
        <f>Fit_Parameters!$C204*EXP(-Fit_Parameters!$D204*'Tabulated f values'!F$3*'Tabulated f values'!F$3)+Fit_Parameters!$E204*EXP(-Fit_Parameters!$F204*'Tabulated f values'!F$3*'Tabulated f values'!F$3)+Fit_Parameters!$G204*EXP(-Fit_Parameters!$H204*'Tabulated f values'!F$3*'Tabulated f values'!F$3)+Fit_Parameters!$I204*EXP(-Fit_Parameters!$J204*'Tabulated f values'!F$3*'Tabulated f values'!F$3)+Fit_Parameters!$K204*EXP(-Fit_Parameters!$L204*'Tabulated f values'!F$3*'Tabulated f values'!F$3)+Fit_Parameters!$M204</f>
        <v>79.285106925903776</v>
      </c>
      <c r="G201" s="5">
        <f>Fit_Parameters!$C204*EXP(-Fit_Parameters!$D204*'Tabulated f values'!G$3*'Tabulated f values'!G$3)+Fit_Parameters!$E204*EXP(-Fit_Parameters!$F204*'Tabulated f values'!G$3*'Tabulated f values'!G$3)+Fit_Parameters!$G204*EXP(-Fit_Parameters!$H204*'Tabulated f values'!G$3*'Tabulated f values'!G$3)+Fit_Parameters!$I204*EXP(-Fit_Parameters!$J204*'Tabulated f values'!G$3*'Tabulated f values'!G$3)+Fit_Parameters!$K204*EXP(-Fit_Parameters!$L204*'Tabulated f values'!G$3*'Tabulated f values'!G$3)+Fit_Parameters!$M204</f>
        <v>74.937924485178527</v>
      </c>
      <c r="H201" s="5">
        <f>Fit_Parameters!$C204*EXP(-Fit_Parameters!$D204*'Tabulated f values'!H$3*'Tabulated f values'!H$3)+Fit_Parameters!$E204*EXP(-Fit_Parameters!$F204*'Tabulated f values'!H$3*'Tabulated f values'!H$3)+Fit_Parameters!$G204*EXP(-Fit_Parameters!$H204*'Tabulated f values'!H$3*'Tabulated f values'!H$3)+Fit_Parameters!$I204*EXP(-Fit_Parameters!$J204*'Tabulated f values'!H$3*'Tabulated f values'!H$3)+Fit_Parameters!$K204*EXP(-Fit_Parameters!$L204*'Tabulated f values'!H$3*'Tabulated f values'!H$3)+Fit_Parameters!$M204</f>
        <v>70.801566853706859</v>
      </c>
      <c r="I201" s="5">
        <f>Fit_Parameters!$C204*EXP(-Fit_Parameters!$D204*'Tabulated f values'!I$3*'Tabulated f values'!I$3)+Fit_Parameters!$E204*EXP(-Fit_Parameters!$F204*'Tabulated f values'!I$3*'Tabulated f values'!I$3)+Fit_Parameters!$G204*EXP(-Fit_Parameters!$H204*'Tabulated f values'!I$3*'Tabulated f values'!I$3)+Fit_Parameters!$I204*EXP(-Fit_Parameters!$J204*'Tabulated f values'!I$3*'Tabulated f values'!I$3)+Fit_Parameters!$K204*EXP(-Fit_Parameters!$L204*'Tabulated f values'!I$3*'Tabulated f values'!I$3)+Fit_Parameters!$M204</f>
        <v>66.937231559780869</v>
      </c>
      <c r="J201" s="5">
        <f>Fit_Parameters!$C204*EXP(-Fit_Parameters!$D204*'Tabulated f values'!J$3*'Tabulated f values'!J$3)+Fit_Parameters!$E204*EXP(-Fit_Parameters!$F204*'Tabulated f values'!J$3*'Tabulated f values'!J$3)+Fit_Parameters!$G204*EXP(-Fit_Parameters!$H204*'Tabulated f values'!J$3*'Tabulated f values'!J$3)+Fit_Parameters!$I204*EXP(-Fit_Parameters!$J204*'Tabulated f values'!J$3*'Tabulated f values'!J$3)+Fit_Parameters!$K204*EXP(-Fit_Parameters!$L204*'Tabulated f values'!J$3*'Tabulated f values'!J$3)+Fit_Parameters!$M204</f>
        <v>63.395077016246709</v>
      </c>
      <c r="K201" s="5">
        <f>Fit_Parameters!$C204*EXP(-Fit_Parameters!$D204*'Tabulated f values'!K$3*'Tabulated f values'!K$3)+Fit_Parameters!$E204*EXP(-Fit_Parameters!$F204*'Tabulated f values'!K$3*'Tabulated f values'!K$3)+Fit_Parameters!$G204*EXP(-Fit_Parameters!$H204*'Tabulated f values'!K$3*'Tabulated f values'!K$3)+Fit_Parameters!$I204*EXP(-Fit_Parameters!$J204*'Tabulated f values'!K$3*'Tabulated f values'!K$3)+Fit_Parameters!$K204*EXP(-Fit_Parameters!$L204*'Tabulated f values'!K$3*'Tabulated f values'!K$3)+Fit_Parameters!$M204</f>
        <v>60.149060356718458</v>
      </c>
      <c r="L201" s="5">
        <f>Fit_Parameters!$C204*EXP(-Fit_Parameters!$D204*'Tabulated f values'!L$3*'Tabulated f values'!L$3)+Fit_Parameters!$E204*EXP(-Fit_Parameters!$F204*'Tabulated f values'!L$3*'Tabulated f values'!L$3)+Fit_Parameters!$G204*EXP(-Fit_Parameters!$H204*'Tabulated f values'!L$3*'Tabulated f values'!L$3)+Fit_Parameters!$I204*EXP(-Fit_Parameters!$J204*'Tabulated f values'!L$3*'Tabulated f values'!L$3)+Fit_Parameters!$K204*EXP(-Fit_Parameters!$L204*'Tabulated f values'!L$3*'Tabulated f values'!L$3)+Fit_Parameters!$M204</f>
        <v>57.141239831242402</v>
      </c>
      <c r="M201" s="5">
        <f>Fit_Parameters!$C204*EXP(-Fit_Parameters!$D204*'Tabulated f values'!M$3*'Tabulated f values'!M$3)+Fit_Parameters!$E204*EXP(-Fit_Parameters!$F204*'Tabulated f values'!M$3*'Tabulated f values'!M$3)+Fit_Parameters!$G204*EXP(-Fit_Parameters!$H204*'Tabulated f values'!M$3*'Tabulated f values'!M$3)+Fit_Parameters!$I204*EXP(-Fit_Parameters!$J204*'Tabulated f values'!M$3*'Tabulated f values'!M$3)+Fit_Parameters!$K204*EXP(-Fit_Parameters!$L204*'Tabulated f values'!M$3*'Tabulated f values'!M$3)+Fit_Parameters!$M204</f>
        <v>54.324545333234703</v>
      </c>
      <c r="N201" s="5">
        <f>Fit_Parameters!$C204*EXP(-Fit_Parameters!$D204*'Tabulated f values'!N$3*'Tabulated f values'!N$3)+Fit_Parameters!$E204*EXP(-Fit_Parameters!$F204*'Tabulated f values'!N$3*'Tabulated f values'!N$3)+Fit_Parameters!$G204*EXP(-Fit_Parameters!$H204*'Tabulated f values'!N$3*'Tabulated f values'!N$3)+Fit_Parameters!$I204*EXP(-Fit_Parameters!$J204*'Tabulated f values'!N$3*'Tabulated f values'!N$3)+Fit_Parameters!$K204*EXP(-Fit_Parameters!$L204*'Tabulated f values'!N$3*'Tabulated f values'!N$3)+Fit_Parameters!$M204</f>
        <v>51.675434594082297</v>
      </c>
      <c r="O201" s="5">
        <f>Fit_Parameters!$C204*EXP(-Fit_Parameters!$D204*'Tabulated f values'!O$3*'Tabulated f values'!O$3)+Fit_Parameters!$E204*EXP(-Fit_Parameters!$F204*'Tabulated f values'!O$3*'Tabulated f values'!O$3)+Fit_Parameters!$G204*EXP(-Fit_Parameters!$H204*'Tabulated f values'!O$3*'Tabulated f values'!O$3)+Fit_Parameters!$I204*EXP(-Fit_Parameters!$J204*'Tabulated f values'!O$3*'Tabulated f values'!O$3)+Fit_Parameters!$K204*EXP(-Fit_Parameters!$L204*'Tabulated f values'!O$3*'Tabulated f values'!O$3)+Fit_Parameters!$M204</f>
        <v>49.187554796257437</v>
      </c>
      <c r="P201" s="5">
        <f>Fit_Parameters!$C204*EXP(-Fit_Parameters!$D204*'Tabulated f values'!P$3*'Tabulated f values'!P$3)+Fit_Parameters!$E204*EXP(-Fit_Parameters!$F204*'Tabulated f values'!P$3*'Tabulated f values'!P$3)+Fit_Parameters!$G204*EXP(-Fit_Parameters!$H204*'Tabulated f values'!P$3*'Tabulated f values'!P$3)+Fit_Parameters!$I204*EXP(-Fit_Parameters!$J204*'Tabulated f values'!P$3*'Tabulated f values'!P$3)+Fit_Parameters!$K204*EXP(-Fit_Parameters!$L204*'Tabulated f values'!P$3*'Tabulated f values'!P$3)+Fit_Parameters!$M204</f>
        <v>46.860821268002418</v>
      </c>
      <c r="Q201" s="5">
        <f>Fit_Parameters!$C204*EXP(-Fit_Parameters!$D204*'Tabulated f values'!Q$3*'Tabulated f values'!Q$3)+Fit_Parameters!$E204*EXP(-Fit_Parameters!$F204*'Tabulated f values'!Q$3*'Tabulated f values'!Q$3)+Fit_Parameters!$G204*EXP(-Fit_Parameters!$H204*'Tabulated f values'!Q$3*'Tabulated f values'!Q$3)+Fit_Parameters!$I204*EXP(-Fit_Parameters!$J204*'Tabulated f values'!Q$3*'Tabulated f values'!Q$3)+Fit_Parameters!$K204*EXP(-Fit_Parameters!$L204*'Tabulated f values'!Q$3*'Tabulated f values'!Q$3)+Fit_Parameters!$M204</f>
        <v>44.69361169665347</v>
      </c>
      <c r="R201" s="5">
        <f>Fit_Parameters!$C204*EXP(-Fit_Parameters!$D204*'Tabulated f values'!R$3*'Tabulated f values'!R$3)+Fit_Parameters!$E204*EXP(-Fit_Parameters!$F204*'Tabulated f values'!R$3*'Tabulated f values'!R$3)+Fit_Parameters!$G204*EXP(-Fit_Parameters!$H204*'Tabulated f values'!R$3*'Tabulated f values'!R$3)+Fit_Parameters!$I204*EXP(-Fit_Parameters!$J204*'Tabulated f values'!R$3*'Tabulated f values'!R$3)+Fit_Parameters!$K204*EXP(-Fit_Parameters!$L204*'Tabulated f values'!R$3*'Tabulated f values'!R$3)+Fit_Parameters!$M204</f>
        <v>42.679594774711866</v>
      </c>
      <c r="S201" s="5">
        <f>Fit_Parameters!$C204*EXP(-Fit_Parameters!$D204*'Tabulated f values'!S$3*'Tabulated f values'!S$3)+Fit_Parameters!$E204*EXP(-Fit_Parameters!$F204*'Tabulated f values'!S$3*'Tabulated f values'!S$3)+Fit_Parameters!$G204*EXP(-Fit_Parameters!$H204*'Tabulated f values'!S$3*'Tabulated f values'!S$3)+Fit_Parameters!$I204*EXP(-Fit_Parameters!$J204*'Tabulated f values'!S$3*'Tabulated f values'!S$3)+Fit_Parameters!$K204*EXP(-Fit_Parameters!$L204*'Tabulated f values'!S$3*'Tabulated f values'!S$3)+Fit_Parameters!$M204</f>
        <v>40.807839395189141</v>
      </c>
      <c r="T201" s="5">
        <f>Fit_Parameters!$C204*EXP(-Fit_Parameters!$D204*'Tabulated f values'!T$3*'Tabulated f values'!T$3)+Fit_Parameters!$E204*EXP(-Fit_Parameters!$F204*'Tabulated f values'!T$3*'Tabulated f values'!T$3)+Fit_Parameters!$G204*EXP(-Fit_Parameters!$H204*'Tabulated f values'!T$3*'Tabulated f values'!T$3)+Fit_Parameters!$I204*EXP(-Fit_Parameters!$J204*'Tabulated f values'!T$3*'Tabulated f values'!T$3)+Fit_Parameters!$K204*EXP(-Fit_Parameters!$L204*'Tabulated f values'!T$3*'Tabulated f values'!T$3)+Fit_Parameters!$M204</f>
        <v>39.064441143200213</v>
      </c>
      <c r="U201" s="5">
        <f>Fit_Parameters!$C204*EXP(-Fit_Parameters!$D204*'Tabulated f values'!U$3*'Tabulated f values'!U$3)+Fit_Parameters!$E204*EXP(-Fit_Parameters!$F204*'Tabulated f values'!U$3*'Tabulated f values'!U$3)+Fit_Parameters!$G204*EXP(-Fit_Parameters!$H204*'Tabulated f values'!U$3*'Tabulated f values'!U$3)+Fit_Parameters!$I204*EXP(-Fit_Parameters!$J204*'Tabulated f values'!U$3*'Tabulated f values'!U$3)+Fit_Parameters!$K204*EXP(-Fit_Parameters!$L204*'Tabulated f values'!U$3*'Tabulated f values'!U$3)+Fit_Parameters!$M204</f>
        <v>37.434448986220893</v>
      </c>
      <c r="V201" s="5">
        <f>Fit_Parameters!$C204*EXP(-Fit_Parameters!$D204*'Tabulated f values'!V$3*'Tabulated f values'!V$3)+Fit_Parameters!$E204*EXP(-Fit_Parameters!$F204*'Tabulated f values'!V$3*'Tabulated f values'!V$3)+Fit_Parameters!$G204*EXP(-Fit_Parameters!$H204*'Tabulated f values'!V$3*'Tabulated f values'!V$3)+Fit_Parameters!$I204*EXP(-Fit_Parameters!$J204*'Tabulated f values'!V$3*'Tabulated f values'!V$3)+Fit_Parameters!$K204*EXP(-Fit_Parameters!$L204*'Tabulated f values'!V$3*'Tabulated f values'!V$3)+Fit_Parameters!$M204</f>
        <v>35.903481913503406</v>
      </c>
      <c r="W201" s="5">
        <f>Fit_Parameters!$C204*EXP(-Fit_Parameters!$D204*'Tabulated f values'!W$3*'Tabulated f values'!W$3)+Fit_Parameters!$E204*EXP(-Fit_Parameters!$F204*'Tabulated f values'!W$3*'Tabulated f values'!W$3)+Fit_Parameters!$G204*EXP(-Fit_Parameters!$H204*'Tabulated f values'!W$3*'Tabulated f values'!W$3)+Fit_Parameters!$I204*EXP(-Fit_Parameters!$J204*'Tabulated f values'!W$3*'Tabulated f values'!W$3)+Fit_Parameters!$K204*EXP(-Fit_Parameters!$L204*'Tabulated f values'!W$3*'Tabulated f values'!W$3)+Fit_Parameters!$M204</f>
        <v>34.458824610492428</v>
      </c>
      <c r="X201" s="5">
        <f>Fit_Parameters!$C204*EXP(-Fit_Parameters!$D204*'Tabulated f values'!X$3*'Tabulated f values'!X$3)+Fit_Parameters!$E204*EXP(-Fit_Parameters!$F204*'Tabulated f values'!X$3*'Tabulated f values'!X$3)+Fit_Parameters!$G204*EXP(-Fit_Parameters!$H204*'Tabulated f values'!X$3*'Tabulated f values'!X$3)+Fit_Parameters!$I204*EXP(-Fit_Parameters!$J204*'Tabulated f values'!X$3*'Tabulated f values'!X$3)+Fit_Parameters!$K204*EXP(-Fit_Parameters!$L204*'Tabulated f values'!X$3*'Tabulated f values'!X$3)+Fit_Parameters!$M204</f>
        <v>33.090000975305706</v>
      </c>
      <c r="Y201" s="5">
        <f>Fit_Parameters!$C204*EXP(-Fit_Parameters!$D204*'Tabulated f values'!Y$3*'Tabulated f values'!Y$3)+Fit_Parameters!$E204*EXP(-Fit_Parameters!$F204*'Tabulated f values'!Y$3*'Tabulated f values'!Y$3)+Fit_Parameters!$G204*EXP(-Fit_Parameters!$H204*'Tabulated f values'!Y$3*'Tabulated f values'!Y$3)+Fit_Parameters!$I204*EXP(-Fit_Parameters!$J204*'Tabulated f values'!Y$3*'Tabulated f values'!Y$3)+Fit_Parameters!$K204*EXP(-Fit_Parameters!$L204*'Tabulated f values'!Y$3*'Tabulated f values'!Y$3)+Fit_Parameters!$M204</f>
        <v>31.788918035168905</v>
      </c>
      <c r="Z201" s="5">
        <f>Fit_Parameters!$C204*EXP(-Fit_Parameters!$D204*'Tabulated f values'!Z$3*'Tabulated f values'!Z$3)+Fit_Parameters!$E204*EXP(-Fit_Parameters!$F204*'Tabulated f values'!Z$3*'Tabulated f values'!Z$3)+Fit_Parameters!$G204*EXP(-Fit_Parameters!$H204*'Tabulated f values'!Z$3*'Tabulated f values'!Z$3)+Fit_Parameters!$I204*EXP(-Fit_Parameters!$J204*'Tabulated f values'!Z$3*'Tabulated f values'!Z$3)+Fit_Parameters!$K204*EXP(-Fit_Parameters!$L204*'Tabulated f values'!Z$3*'Tabulated f values'!Z$3)+Fit_Parameters!$M204</f>
        <v>30.549703944069456</v>
      </c>
      <c r="AA201" s="5">
        <f>Fit_Parameters!$C204*EXP(-Fit_Parameters!$D204*'Tabulated f values'!AA$3*'Tabulated f values'!AA$3)+Fit_Parameters!$E204*EXP(-Fit_Parameters!$F204*'Tabulated f values'!AA$3*'Tabulated f values'!AA$3)+Fit_Parameters!$G204*EXP(-Fit_Parameters!$H204*'Tabulated f values'!AA$3*'Tabulated f values'!AA$3)+Fit_Parameters!$I204*EXP(-Fit_Parameters!$J204*'Tabulated f values'!AA$3*'Tabulated f values'!AA$3)+Fit_Parameters!$K204*EXP(-Fit_Parameters!$L204*'Tabulated f values'!AA$3*'Tabulated f values'!AA$3)+Fit_Parameters!$M204</f>
        <v>29.368361584757665</v>
      </c>
      <c r="AB201" s="5">
        <f>Fit_Parameters!$C204*EXP(-Fit_Parameters!$D204*'Tabulated f values'!AB$3*'Tabulated f values'!AB$3)+Fit_Parameters!$E204*EXP(-Fit_Parameters!$F204*'Tabulated f values'!AB$3*'Tabulated f values'!AB$3)+Fit_Parameters!$G204*EXP(-Fit_Parameters!$H204*'Tabulated f values'!AB$3*'Tabulated f values'!AB$3)+Fit_Parameters!$I204*EXP(-Fit_Parameters!$J204*'Tabulated f values'!AB$3*'Tabulated f values'!AB$3)+Fit_Parameters!$K204*EXP(-Fit_Parameters!$L204*'Tabulated f values'!AB$3*'Tabulated f values'!AB$3)+Fit_Parameters!$M204</f>
        <v>28.242340035244681</v>
      </c>
      <c r="AC201" s="5">
        <f>Fit_Parameters!$C204*EXP(-Fit_Parameters!$D204*'Tabulated f values'!AC$3*'Tabulated f values'!AC$3)+Fit_Parameters!$E204*EXP(-Fit_Parameters!$F204*'Tabulated f values'!AC$3*'Tabulated f values'!AC$3)+Fit_Parameters!$G204*EXP(-Fit_Parameters!$H204*'Tabulated f values'!AC$3*'Tabulated f values'!AC$3)+Fit_Parameters!$I204*EXP(-Fit_Parameters!$J204*'Tabulated f values'!AC$3*'Tabulated f values'!AC$3)+Fit_Parameters!$K204*EXP(-Fit_Parameters!$L204*'Tabulated f values'!AC$3*'Tabulated f values'!AC$3)+Fit_Parameters!$M204</f>
        <v>27.170099857627459</v>
      </c>
      <c r="AD201" s="5"/>
      <c r="AE201" s="5"/>
      <c r="AF201" s="5"/>
      <c r="AG201" s="5"/>
    </row>
    <row r="202" spans="1:33" x14ac:dyDescent="0.25">
      <c r="A202">
        <f>Fit_Parameters!A205</f>
        <v>90</v>
      </c>
      <c r="B202" t="str">
        <f>Fit_Parameters!B205</f>
        <v>Th4+</v>
      </c>
      <c r="C202" s="5">
        <f>Fit_Parameters!$C205*EXP(-Fit_Parameters!$D205*'Tabulated f values'!C$3*'Tabulated f values'!C$3)+Fit_Parameters!$E205*EXP(-Fit_Parameters!$F205*'Tabulated f values'!C$3*'Tabulated f values'!C$3)+Fit_Parameters!$G205*EXP(-Fit_Parameters!$H205*'Tabulated f values'!C$3*'Tabulated f values'!C$3)+Fit_Parameters!$I205*EXP(-Fit_Parameters!$J205*'Tabulated f values'!C$3*'Tabulated f values'!C$3)+Fit_Parameters!$K205*EXP(-Fit_Parameters!$L205*'Tabulated f values'!C$3*'Tabulated f values'!C$3)+Fit_Parameters!$M205</f>
        <v>85.987327999999991</v>
      </c>
      <c r="D202" s="5">
        <f>Fit_Parameters!$C205*EXP(-Fit_Parameters!$D205*'Tabulated f values'!D$3*'Tabulated f values'!D$3)+Fit_Parameters!$E205*EXP(-Fit_Parameters!$F205*'Tabulated f values'!D$3*'Tabulated f values'!D$3)+Fit_Parameters!$G205*EXP(-Fit_Parameters!$H205*'Tabulated f values'!D$3*'Tabulated f values'!D$3)+Fit_Parameters!$I205*EXP(-Fit_Parameters!$J205*'Tabulated f values'!D$3*'Tabulated f values'!D$3)+Fit_Parameters!$K205*EXP(-Fit_Parameters!$L205*'Tabulated f values'!D$3*'Tabulated f values'!D$3)+Fit_Parameters!$M205</f>
        <v>85.132213130603404</v>
      </c>
      <c r="E202" s="5">
        <f>Fit_Parameters!$C205*EXP(-Fit_Parameters!$D205*'Tabulated f values'!E$3*'Tabulated f values'!E$3)+Fit_Parameters!$E205*EXP(-Fit_Parameters!$F205*'Tabulated f values'!E$3*'Tabulated f values'!E$3)+Fit_Parameters!$G205*EXP(-Fit_Parameters!$H205*'Tabulated f values'!E$3*'Tabulated f values'!E$3)+Fit_Parameters!$I205*EXP(-Fit_Parameters!$J205*'Tabulated f values'!E$3*'Tabulated f values'!E$3)+Fit_Parameters!$K205*EXP(-Fit_Parameters!$L205*'Tabulated f values'!E$3*'Tabulated f values'!E$3)+Fit_Parameters!$M205</f>
        <v>82.734607404512701</v>
      </c>
      <c r="F202" s="5">
        <f>Fit_Parameters!$C205*EXP(-Fit_Parameters!$D205*'Tabulated f values'!F$3*'Tabulated f values'!F$3)+Fit_Parameters!$E205*EXP(-Fit_Parameters!$F205*'Tabulated f values'!F$3*'Tabulated f values'!F$3)+Fit_Parameters!$G205*EXP(-Fit_Parameters!$H205*'Tabulated f values'!F$3*'Tabulated f values'!F$3)+Fit_Parameters!$I205*EXP(-Fit_Parameters!$J205*'Tabulated f values'!F$3*'Tabulated f values'!F$3)+Fit_Parameters!$K205*EXP(-Fit_Parameters!$L205*'Tabulated f values'!F$3*'Tabulated f values'!F$3)+Fit_Parameters!$M205</f>
        <v>79.230211152450735</v>
      </c>
      <c r="G202" s="5">
        <f>Fit_Parameters!$C205*EXP(-Fit_Parameters!$D205*'Tabulated f values'!G$3*'Tabulated f values'!G$3)+Fit_Parameters!$E205*EXP(-Fit_Parameters!$F205*'Tabulated f values'!G$3*'Tabulated f values'!G$3)+Fit_Parameters!$G205*EXP(-Fit_Parameters!$H205*'Tabulated f values'!G$3*'Tabulated f values'!G$3)+Fit_Parameters!$I205*EXP(-Fit_Parameters!$J205*'Tabulated f values'!G$3*'Tabulated f values'!G$3)+Fit_Parameters!$K205*EXP(-Fit_Parameters!$L205*'Tabulated f values'!G$3*'Tabulated f values'!G$3)+Fit_Parameters!$M205</f>
        <v>75.158882678319443</v>
      </c>
      <c r="H202" s="5">
        <f>Fit_Parameters!$C205*EXP(-Fit_Parameters!$D205*'Tabulated f values'!H$3*'Tabulated f values'!H$3)+Fit_Parameters!$E205*EXP(-Fit_Parameters!$F205*'Tabulated f values'!H$3*'Tabulated f values'!H$3)+Fit_Parameters!$G205*EXP(-Fit_Parameters!$H205*'Tabulated f values'!H$3*'Tabulated f values'!H$3)+Fit_Parameters!$I205*EXP(-Fit_Parameters!$J205*'Tabulated f values'!H$3*'Tabulated f values'!H$3)+Fit_Parameters!$K205*EXP(-Fit_Parameters!$L205*'Tabulated f values'!H$3*'Tabulated f values'!H$3)+Fit_Parameters!$M205</f>
        <v>70.992720389110872</v>
      </c>
      <c r="I202" s="5">
        <f>Fit_Parameters!$C205*EXP(-Fit_Parameters!$D205*'Tabulated f values'!I$3*'Tabulated f values'!I$3)+Fit_Parameters!$E205*EXP(-Fit_Parameters!$F205*'Tabulated f values'!I$3*'Tabulated f values'!I$3)+Fit_Parameters!$G205*EXP(-Fit_Parameters!$H205*'Tabulated f values'!I$3*'Tabulated f values'!I$3)+Fit_Parameters!$I205*EXP(-Fit_Parameters!$J205*'Tabulated f values'!I$3*'Tabulated f values'!I$3)+Fit_Parameters!$K205*EXP(-Fit_Parameters!$L205*'Tabulated f values'!I$3*'Tabulated f values'!I$3)+Fit_Parameters!$M205</f>
        <v>67.033647191941512</v>
      </c>
      <c r="J202" s="5">
        <f>Fit_Parameters!$C205*EXP(-Fit_Parameters!$D205*'Tabulated f values'!J$3*'Tabulated f values'!J$3)+Fit_Parameters!$E205*EXP(-Fit_Parameters!$F205*'Tabulated f values'!J$3*'Tabulated f values'!J$3)+Fit_Parameters!$G205*EXP(-Fit_Parameters!$H205*'Tabulated f values'!J$3*'Tabulated f values'!J$3)+Fit_Parameters!$I205*EXP(-Fit_Parameters!$J205*'Tabulated f values'!J$3*'Tabulated f values'!J$3)+Fit_Parameters!$K205*EXP(-Fit_Parameters!$L205*'Tabulated f values'!J$3*'Tabulated f values'!J$3)+Fit_Parameters!$M205</f>
        <v>63.404261695530245</v>
      </c>
      <c r="K202" s="5">
        <f>Fit_Parameters!$C205*EXP(-Fit_Parameters!$D205*'Tabulated f values'!K$3*'Tabulated f values'!K$3)+Fit_Parameters!$E205*EXP(-Fit_Parameters!$F205*'Tabulated f values'!K$3*'Tabulated f values'!K$3)+Fit_Parameters!$G205*EXP(-Fit_Parameters!$H205*'Tabulated f values'!K$3*'Tabulated f values'!K$3)+Fit_Parameters!$I205*EXP(-Fit_Parameters!$J205*'Tabulated f values'!K$3*'Tabulated f values'!K$3)+Fit_Parameters!$K205*EXP(-Fit_Parameters!$L205*'Tabulated f values'!K$3*'Tabulated f values'!K$3)+Fit_Parameters!$M205</f>
        <v>60.102975070144545</v>
      </c>
      <c r="L202" s="5">
        <f>Fit_Parameters!$C205*EXP(-Fit_Parameters!$D205*'Tabulated f values'!L$3*'Tabulated f values'!L$3)+Fit_Parameters!$E205*EXP(-Fit_Parameters!$F205*'Tabulated f values'!L$3*'Tabulated f values'!L$3)+Fit_Parameters!$G205*EXP(-Fit_Parameters!$H205*'Tabulated f values'!L$3*'Tabulated f values'!L$3)+Fit_Parameters!$I205*EXP(-Fit_Parameters!$J205*'Tabulated f values'!L$3*'Tabulated f values'!L$3)+Fit_Parameters!$K205*EXP(-Fit_Parameters!$L205*'Tabulated f values'!L$3*'Tabulated f values'!L$3)+Fit_Parameters!$M205</f>
        <v>57.074845717327982</v>
      </c>
      <c r="M202" s="5">
        <f>Fit_Parameters!$C205*EXP(-Fit_Parameters!$D205*'Tabulated f values'!M$3*'Tabulated f values'!M$3)+Fit_Parameters!$E205*EXP(-Fit_Parameters!$F205*'Tabulated f values'!M$3*'Tabulated f values'!M$3)+Fit_Parameters!$G205*EXP(-Fit_Parameters!$H205*'Tabulated f values'!M$3*'Tabulated f values'!M$3)+Fit_Parameters!$I205*EXP(-Fit_Parameters!$J205*'Tabulated f values'!M$3*'Tabulated f values'!M$3)+Fit_Parameters!$K205*EXP(-Fit_Parameters!$L205*'Tabulated f values'!M$3*'Tabulated f values'!M$3)+Fit_Parameters!$M205</f>
        <v>54.262880318581814</v>
      </c>
      <c r="N202" s="5">
        <f>Fit_Parameters!$C205*EXP(-Fit_Parameters!$D205*'Tabulated f values'!N$3*'Tabulated f values'!N$3)+Fit_Parameters!$E205*EXP(-Fit_Parameters!$F205*'Tabulated f values'!N$3*'Tabulated f values'!N$3)+Fit_Parameters!$G205*EXP(-Fit_Parameters!$H205*'Tabulated f values'!N$3*'Tabulated f values'!N$3)+Fit_Parameters!$I205*EXP(-Fit_Parameters!$J205*'Tabulated f values'!N$3*'Tabulated f values'!N$3)+Fit_Parameters!$K205*EXP(-Fit_Parameters!$L205*'Tabulated f values'!N$3*'Tabulated f values'!N$3)+Fit_Parameters!$M205</f>
        <v>51.629844465173989</v>
      </c>
      <c r="O202" s="5">
        <f>Fit_Parameters!$C205*EXP(-Fit_Parameters!$D205*'Tabulated f values'!O$3*'Tabulated f values'!O$3)+Fit_Parameters!$E205*EXP(-Fit_Parameters!$F205*'Tabulated f values'!O$3*'Tabulated f values'!O$3)+Fit_Parameters!$G205*EXP(-Fit_Parameters!$H205*'Tabulated f values'!O$3*'Tabulated f values'!O$3)+Fit_Parameters!$I205*EXP(-Fit_Parameters!$J205*'Tabulated f values'!O$3*'Tabulated f values'!O$3)+Fit_Parameters!$K205*EXP(-Fit_Parameters!$L205*'Tabulated f values'!O$3*'Tabulated f values'!O$3)+Fit_Parameters!$M205</f>
        <v>49.158520229660141</v>
      </c>
      <c r="P202" s="5">
        <f>Fit_Parameters!$C205*EXP(-Fit_Parameters!$D205*'Tabulated f values'!P$3*'Tabulated f values'!P$3)+Fit_Parameters!$E205*EXP(-Fit_Parameters!$F205*'Tabulated f values'!P$3*'Tabulated f values'!P$3)+Fit_Parameters!$G205*EXP(-Fit_Parameters!$H205*'Tabulated f values'!P$3*'Tabulated f values'!P$3)+Fit_Parameters!$I205*EXP(-Fit_Parameters!$J205*'Tabulated f values'!P$3*'Tabulated f values'!P$3)+Fit_Parameters!$K205*EXP(-Fit_Parameters!$L205*'Tabulated f values'!P$3*'Tabulated f values'!P$3)+Fit_Parameters!$M205</f>
        <v>46.843091794731379</v>
      </c>
      <c r="Q202" s="5">
        <f>Fit_Parameters!$C205*EXP(-Fit_Parameters!$D205*'Tabulated f values'!Q$3*'Tabulated f values'!Q$3)+Fit_Parameters!$E205*EXP(-Fit_Parameters!$F205*'Tabulated f values'!Q$3*'Tabulated f values'!Q$3)+Fit_Parameters!$G205*EXP(-Fit_Parameters!$H205*'Tabulated f values'!Q$3*'Tabulated f values'!Q$3)+Fit_Parameters!$I205*EXP(-Fit_Parameters!$J205*'Tabulated f values'!Q$3*'Tabulated f values'!Q$3)+Fit_Parameters!$K205*EXP(-Fit_Parameters!$L205*'Tabulated f values'!Q$3*'Tabulated f values'!Q$3)+Fit_Parameters!$M205</f>
        <v>44.680617176254081</v>
      </c>
      <c r="R202" s="5">
        <f>Fit_Parameters!$C205*EXP(-Fit_Parameters!$D205*'Tabulated f values'!R$3*'Tabulated f values'!R$3)+Fit_Parameters!$E205*EXP(-Fit_Parameters!$F205*'Tabulated f values'!R$3*'Tabulated f values'!R$3)+Fit_Parameters!$G205*EXP(-Fit_Parameters!$H205*'Tabulated f values'!R$3*'Tabulated f values'!R$3)+Fit_Parameters!$I205*EXP(-Fit_Parameters!$J205*'Tabulated f values'!R$3*'Tabulated f values'!R$3)+Fit_Parameters!$K205*EXP(-Fit_Parameters!$L205*'Tabulated f values'!R$3*'Tabulated f values'!R$3)+Fit_Parameters!$M205</f>
        <v>42.66606116471916</v>
      </c>
      <c r="S202" s="5">
        <f>Fit_Parameters!$C205*EXP(-Fit_Parameters!$D205*'Tabulated f values'!S$3*'Tabulated f values'!S$3)+Fit_Parameters!$E205*EXP(-Fit_Parameters!$F205*'Tabulated f values'!S$3*'Tabulated f values'!S$3)+Fit_Parameters!$G205*EXP(-Fit_Parameters!$H205*'Tabulated f values'!S$3*'Tabulated f values'!S$3)+Fit_Parameters!$I205*EXP(-Fit_Parameters!$J205*'Tabulated f values'!S$3*'Tabulated f values'!S$3)+Fit_Parameters!$K205*EXP(-Fit_Parameters!$L205*'Tabulated f values'!S$3*'Tabulated f values'!S$3)+Fit_Parameters!$M205</f>
        <v>40.790787742174253</v>
      </c>
      <c r="T202" s="5">
        <f>Fit_Parameters!$C205*EXP(-Fit_Parameters!$D205*'Tabulated f values'!T$3*'Tabulated f values'!T$3)+Fit_Parameters!$E205*EXP(-Fit_Parameters!$F205*'Tabulated f values'!T$3*'Tabulated f values'!T$3)+Fit_Parameters!$G205*EXP(-Fit_Parameters!$H205*'Tabulated f values'!T$3*'Tabulated f values'!T$3)+Fit_Parameters!$I205*EXP(-Fit_Parameters!$J205*'Tabulated f values'!T$3*'Tabulated f values'!T$3)+Fit_Parameters!$K205*EXP(-Fit_Parameters!$L205*'Tabulated f values'!T$3*'Tabulated f values'!T$3)+Fit_Parameters!$M205</f>
        <v>39.043155112643426</v>
      </c>
      <c r="U202" s="5">
        <f>Fit_Parameters!$C205*EXP(-Fit_Parameters!$D205*'Tabulated f values'!U$3*'Tabulated f values'!U$3)+Fit_Parameters!$E205*EXP(-Fit_Parameters!$F205*'Tabulated f values'!U$3*'Tabulated f values'!U$3)+Fit_Parameters!$G205*EXP(-Fit_Parameters!$H205*'Tabulated f values'!U$3*'Tabulated f values'!U$3)+Fit_Parameters!$I205*EXP(-Fit_Parameters!$J205*'Tabulated f values'!U$3*'Tabulated f values'!U$3)+Fit_Parameters!$K205*EXP(-Fit_Parameters!$L205*'Tabulated f values'!U$3*'Tabulated f values'!U$3)+Fit_Parameters!$M205</f>
        <v>37.409939815554431</v>
      </c>
      <c r="V202" s="5">
        <f>Fit_Parameters!$C205*EXP(-Fit_Parameters!$D205*'Tabulated f values'!V$3*'Tabulated f values'!V$3)+Fit_Parameters!$E205*EXP(-Fit_Parameters!$F205*'Tabulated f values'!V$3*'Tabulated f values'!V$3)+Fit_Parameters!$G205*EXP(-Fit_Parameters!$H205*'Tabulated f values'!V$3*'Tabulated f values'!V$3)+Fit_Parameters!$I205*EXP(-Fit_Parameters!$J205*'Tabulated f values'!V$3*'Tabulated f values'!V$3)+Fit_Parameters!$K205*EXP(-Fit_Parameters!$L205*'Tabulated f values'!V$3*'Tabulated f values'!V$3)+Fit_Parameters!$M205</f>
        <v>35.877799653550724</v>
      </c>
      <c r="W202" s="5">
        <f>Fit_Parameters!$C205*EXP(-Fit_Parameters!$D205*'Tabulated f values'!W$3*'Tabulated f values'!W$3)+Fit_Parameters!$E205*EXP(-Fit_Parameters!$F205*'Tabulated f values'!W$3*'Tabulated f values'!W$3)+Fit_Parameters!$G205*EXP(-Fit_Parameters!$H205*'Tabulated f values'!W$3*'Tabulated f values'!W$3)+Fit_Parameters!$I205*EXP(-Fit_Parameters!$J205*'Tabulated f values'!W$3*'Tabulated f values'!W$3)+Fit_Parameters!$K205*EXP(-Fit_Parameters!$L205*'Tabulated f values'!W$3*'Tabulated f values'!W$3)+Fit_Parameters!$M205</f>
        <v>34.434410481322324</v>
      </c>
      <c r="X202" s="5">
        <f>Fit_Parameters!$C205*EXP(-Fit_Parameters!$D205*'Tabulated f values'!X$3*'Tabulated f values'!X$3)+Fit_Parameters!$E205*EXP(-Fit_Parameters!$F205*'Tabulated f values'!X$3*'Tabulated f values'!X$3)+Fit_Parameters!$G205*EXP(-Fit_Parameters!$H205*'Tabulated f values'!X$3*'Tabulated f values'!X$3)+Fit_Parameters!$I205*EXP(-Fit_Parameters!$J205*'Tabulated f values'!X$3*'Tabulated f values'!X$3)+Fit_Parameters!$K205*EXP(-Fit_Parameters!$L205*'Tabulated f values'!X$3*'Tabulated f values'!X$3)+Fit_Parameters!$M205</f>
        <v>33.069174337783394</v>
      </c>
      <c r="Y202" s="5">
        <f>Fit_Parameters!$C205*EXP(-Fit_Parameters!$D205*'Tabulated f values'!Y$3*'Tabulated f values'!Y$3)+Fit_Parameters!$E205*EXP(-Fit_Parameters!$F205*'Tabulated f values'!Y$3*'Tabulated f values'!Y$3)+Fit_Parameters!$G205*EXP(-Fit_Parameters!$H205*'Tabulated f values'!Y$3*'Tabulated f values'!Y$3)+Fit_Parameters!$I205*EXP(-Fit_Parameters!$J205*'Tabulated f values'!Y$3*'Tabulated f values'!Y$3)+Fit_Parameters!$K205*EXP(-Fit_Parameters!$L205*'Tabulated f values'!Y$3*'Tabulated f values'!Y$3)+Fit_Parameters!$M205</f>
        <v>31.77352954586113</v>
      </c>
      <c r="Z202" s="5">
        <f>Fit_Parameters!$C205*EXP(-Fit_Parameters!$D205*'Tabulated f values'!Z$3*'Tabulated f values'!Z$3)+Fit_Parameters!$E205*EXP(-Fit_Parameters!$F205*'Tabulated f values'!Z$3*'Tabulated f values'!Z$3)+Fit_Parameters!$G205*EXP(-Fit_Parameters!$H205*'Tabulated f values'!Z$3*'Tabulated f values'!Z$3)+Fit_Parameters!$I205*EXP(-Fit_Parameters!$J205*'Tabulated f values'!Z$3*'Tabulated f values'!Z$3)+Fit_Parameters!$K205*EXP(-Fit_Parameters!$L205*'Tabulated f values'!Z$3*'Tabulated f values'!Z$3)+Fit_Parameters!$M205</f>
        <v>30.540949265541649</v>
      </c>
      <c r="AA202" s="5">
        <f>Fit_Parameters!$C205*EXP(-Fit_Parameters!$D205*'Tabulated f values'!AA$3*'Tabulated f values'!AA$3)+Fit_Parameters!$E205*EXP(-Fit_Parameters!$F205*'Tabulated f values'!AA$3*'Tabulated f values'!AA$3)+Fit_Parameters!$G205*EXP(-Fit_Parameters!$H205*'Tabulated f values'!AA$3*'Tabulated f values'!AA$3)+Fit_Parameters!$I205*EXP(-Fit_Parameters!$J205*'Tabulated f values'!AA$3*'Tabulated f values'!AA$3)+Fit_Parameters!$K205*EXP(-Fit_Parameters!$L205*'Tabulated f values'!AA$3*'Tabulated f values'!AA$3)+Fit_Parameters!$M205</f>
        <v>29.366729160407651</v>
      </c>
      <c r="AB202" s="5">
        <f>Fit_Parameters!$C205*EXP(-Fit_Parameters!$D205*'Tabulated f values'!AB$3*'Tabulated f values'!AB$3)+Fit_Parameters!$E205*EXP(-Fit_Parameters!$F205*'Tabulated f values'!AB$3*'Tabulated f values'!AB$3)+Fit_Parameters!$G205*EXP(-Fit_Parameters!$H205*'Tabulated f values'!AB$3*'Tabulated f values'!AB$3)+Fit_Parameters!$I205*EXP(-Fit_Parameters!$J205*'Tabulated f values'!AB$3*'Tabulated f values'!AB$3)+Fit_Parameters!$K205*EXP(-Fit_Parameters!$L205*'Tabulated f values'!AB$3*'Tabulated f values'!AB$3)+Fit_Parameters!$M205</f>
        <v>28.247657318364102</v>
      </c>
      <c r="AC202" s="5">
        <f>Fit_Parameters!$C205*EXP(-Fit_Parameters!$D205*'Tabulated f values'!AC$3*'Tabulated f values'!AC$3)+Fit_Parameters!$E205*EXP(-Fit_Parameters!$F205*'Tabulated f values'!AC$3*'Tabulated f values'!AC$3)+Fit_Parameters!$G205*EXP(-Fit_Parameters!$H205*'Tabulated f values'!AC$3*'Tabulated f values'!AC$3)+Fit_Parameters!$I205*EXP(-Fit_Parameters!$J205*'Tabulated f values'!AC$3*'Tabulated f values'!AC$3)+Fit_Parameters!$K205*EXP(-Fit_Parameters!$L205*'Tabulated f values'!AC$3*'Tabulated f values'!AC$3)+Fit_Parameters!$M205</f>
        <v>27.181641657542507</v>
      </c>
      <c r="AD202" s="5"/>
      <c r="AE202" s="5"/>
      <c r="AF202" s="5"/>
      <c r="AG202" s="5"/>
    </row>
    <row r="203" spans="1:33" x14ac:dyDescent="0.25">
      <c r="A203">
        <f>Fit_Parameters!A206</f>
        <v>91</v>
      </c>
      <c r="B203" t="str">
        <f>Fit_Parameters!B206</f>
        <v>Pa</v>
      </c>
      <c r="C203" s="5">
        <f>Fit_Parameters!$C206*EXP(-Fit_Parameters!$D206*'Tabulated f values'!C$3*'Tabulated f values'!C$3)+Fit_Parameters!$E206*EXP(-Fit_Parameters!$F206*'Tabulated f values'!C$3*'Tabulated f values'!C$3)+Fit_Parameters!$G206*EXP(-Fit_Parameters!$H206*'Tabulated f values'!C$3*'Tabulated f values'!C$3)+Fit_Parameters!$I206*EXP(-Fit_Parameters!$J206*'Tabulated f values'!C$3*'Tabulated f values'!C$3)+Fit_Parameters!$K206*EXP(-Fit_Parameters!$L206*'Tabulated f values'!C$3*'Tabulated f values'!C$3)+Fit_Parameters!$M206</f>
        <v>90.985236999999998</v>
      </c>
      <c r="D203" s="5">
        <f>Fit_Parameters!$C206*EXP(-Fit_Parameters!$D206*'Tabulated f values'!D$3*'Tabulated f values'!D$3)+Fit_Parameters!$E206*EXP(-Fit_Parameters!$F206*'Tabulated f values'!D$3*'Tabulated f values'!D$3)+Fit_Parameters!$G206*EXP(-Fit_Parameters!$H206*'Tabulated f values'!D$3*'Tabulated f values'!D$3)+Fit_Parameters!$I206*EXP(-Fit_Parameters!$J206*'Tabulated f values'!D$3*'Tabulated f values'!D$3)+Fit_Parameters!$K206*EXP(-Fit_Parameters!$L206*'Tabulated f values'!D$3*'Tabulated f values'!D$3)+Fit_Parameters!$M206</f>
        <v>89.158661368948529</v>
      </c>
      <c r="E203" s="5">
        <f>Fit_Parameters!$C206*EXP(-Fit_Parameters!$D206*'Tabulated f values'!E$3*'Tabulated f values'!E$3)+Fit_Parameters!$E206*EXP(-Fit_Parameters!$F206*'Tabulated f values'!E$3*'Tabulated f values'!E$3)+Fit_Parameters!$G206*EXP(-Fit_Parameters!$H206*'Tabulated f values'!E$3*'Tabulated f values'!E$3)+Fit_Parameters!$I206*EXP(-Fit_Parameters!$J206*'Tabulated f values'!E$3*'Tabulated f values'!E$3)+Fit_Parameters!$K206*EXP(-Fit_Parameters!$L206*'Tabulated f values'!E$3*'Tabulated f values'!E$3)+Fit_Parameters!$M206</f>
        <v>85.059415451016449</v>
      </c>
      <c r="F203" s="5">
        <f>Fit_Parameters!$C206*EXP(-Fit_Parameters!$D206*'Tabulated f values'!F$3*'Tabulated f values'!F$3)+Fit_Parameters!$E206*EXP(-Fit_Parameters!$F206*'Tabulated f values'!F$3*'Tabulated f values'!F$3)+Fit_Parameters!$G206*EXP(-Fit_Parameters!$H206*'Tabulated f values'!F$3*'Tabulated f values'!F$3)+Fit_Parameters!$I206*EXP(-Fit_Parameters!$J206*'Tabulated f values'!F$3*'Tabulated f values'!F$3)+Fit_Parameters!$K206*EXP(-Fit_Parameters!$L206*'Tabulated f values'!F$3*'Tabulated f values'!F$3)+Fit_Parameters!$M206</f>
        <v>80.554478381338171</v>
      </c>
      <c r="G203" s="5">
        <f>Fit_Parameters!$C206*EXP(-Fit_Parameters!$D206*'Tabulated f values'!G$3*'Tabulated f values'!G$3)+Fit_Parameters!$E206*EXP(-Fit_Parameters!$F206*'Tabulated f values'!G$3*'Tabulated f values'!G$3)+Fit_Parameters!$G206*EXP(-Fit_Parameters!$H206*'Tabulated f values'!G$3*'Tabulated f values'!G$3)+Fit_Parameters!$I206*EXP(-Fit_Parameters!$J206*'Tabulated f values'!G$3*'Tabulated f values'!G$3)+Fit_Parameters!$K206*EXP(-Fit_Parameters!$L206*'Tabulated f values'!G$3*'Tabulated f values'!G$3)+Fit_Parameters!$M206</f>
        <v>76.131981071936224</v>
      </c>
      <c r="H203" s="5">
        <f>Fit_Parameters!$C206*EXP(-Fit_Parameters!$D206*'Tabulated f values'!H$3*'Tabulated f values'!H$3)+Fit_Parameters!$E206*EXP(-Fit_Parameters!$F206*'Tabulated f values'!H$3*'Tabulated f values'!H$3)+Fit_Parameters!$G206*EXP(-Fit_Parameters!$H206*'Tabulated f values'!H$3*'Tabulated f values'!H$3)+Fit_Parameters!$I206*EXP(-Fit_Parameters!$J206*'Tabulated f values'!H$3*'Tabulated f values'!H$3)+Fit_Parameters!$K206*EXP(-Fit_Parameters!$L206*'Tabulated f values'!H$3*'Tabulated f values'!H$3)+Fit_Parameters!$M206</f>
        <v>71.833658772451344</v>
      </c>
      <c r="I203" s="5">
        <f>Fit_Parameters!$C206*EXP(-Fit_Parameters!$D206*'Tabulated f values'!I$3*'Tabulated f values'!I$3)+Fit_Parameters!$E206*EXP(-Fit_Parameters!$F206*'Tabulated f values'!I$3*'Tabulated f values'!I$3)+Fit_Parameters!$G206*EXP(-Fit_Parameters!$H206*'Tabulated f values'!I$3*'Tabulated f values'!I$3)+Fit_Parameters!$I206*EXP(-Fit_Parameters!$J206*'Tabulated f values'!I$3*'Tabulated f values'!I$3)+Fit_Parameters!$K206*EXP(-Fit_Parameters!$L206*'Tabulated f values'!I$3*'Tabulated f values'!I$3)+Fit_Parameters!$M206</f>
        <v>67.796153547123737</v>
      </c>
      <c r="J203" s="5">
        <f>Fit_Parameters!$C206*EXP(-Fit_Parameters!$D206*'Tabulated f values'!J$3*'Tabulated f values'!J$3)+Fit_Parameters!$E206*EXP(-Fit_Parameters!$F206*'Tabulated f values'!J$3*'Tabulated f values'!J$3)+Fit_Parameters!$G206*EXP(-Fit_Parameters!$H206*'Tabulated f values'!J$3*'Tabulated f values'!J$3)+Fit_Parameters!$I206*EXP(-Fit_Parameters!$J206*'Tabulated f values'!J$3*'Tabulated f values'!J$3)+Fit_Parameters!$K206*EXP(-Fit_Parameters!$L206*'Tabulated f values'!J$3*'Tabulated f values'!J$3)+Fit_Parameters!$M206</f>
        <v>64.10911651339768</v>
      </c>
      <c r="K203" s="5">
        <f>Fit_Parameters!$C206*EXP(-Fit_Parameters!$D206*'Tabulated f values'!K$3*'Tabulated f values'!K$3)+Fit_Parameters!$E206*EXP(-Fit_Parameters!$F206*'Tabulated f values'!K$3*'Tabulated f values'!K$3)+Fit_Parameters!$G206*EXP(-Fit_Parameters!$H206*'Tabulated f values'!K$3*'Tabulated f values'!K$3)+Fit_Parameters!$I206*EXP(-Fit_Parameters!$J206*'Tabulated f values'!K$3*'Tabulated f values'!K$3)+Fit_Parameters!$K206*EXP(-Fit_Parameters!$L206*'Tabulated f values'!K$3*'Tabulated f values'!K$3)+Fit_Parameters!$M206</f>
        <v>60.761123313635998</v>
      </c>
      <c r="L203" s="5">
        <f>Fit_Parameters!$C206*EXP(-Fit_Parameters!$D206*'Tabulated f values'!L$3*'Tabulated f values'!L$3)+Fit_Parameters!$E206*EXP(-Fit_Parameters!$F206*'Tabulated f values'!L$3*'Tabulated f values'!L$3)+Fit_Parameters!$G206*EXP(-Fit_Parameters!$H206*'Tabulated f values'!L$3*'Tabulated f values'!L$3)+Fit_Parameters!$I206*EXP(-Fit_Parameters!$J206*'Tabulated f values'!L$3*'Tabulated f values'!L$3)+Fit_Parameters!$K206*EXP(-Fit_Parameters!$L206*'Tabulated f values'!L$3*'Tabulated f values'!L$3)+Fit_Parameters!$M206</f>
        <v>57.69289446799057</v>
      </c>
      <c r="M203" s="5">
        <f>Fit_Parameters!$C206*EXP(-Fit_Parameters!$D206*'Tabulated f values'!M$3*'Tabulated f values'!M$3)+Fit_Parameters!$E206*EXP(-Fit_Parameters!$F206*'Tabulated f values'!M$3*'Tabulated f values'!M$3)+Fit_Parameters!$G206*EXP(-Fit_Parameters!$H206*'Tabulated f values'!M$3*'Tabulated f values'!M$3)+Fit_Parameters!$I206*EXP(-Fit_Parameters!$J206*'Tabulated f values'!M$3*'Tabulated f values'!M$3)+Fit_Parameters!$K206*EXP(-Fit_Parameters!$L206*'Tabulated f values'!M$3*'Tabulated f values'!M$3)+Fit_Parameters!$M206</f>
        <v>54.847160796966165</v>
      </c>
      <c r="N203" s="5">
        <f>Fit_Parameters!$C206*EXP(-Fit_Parameters!$D206*'Tabulated f values'!N$3*'Tabulated f values'!N$3)+Fit_Parameters!$E206*EXP(-Fit_Parameters!$F206*'Tabulated f values'!N$3*'Tabulated f values'!N$3)+Fit_Parameters!$G206*EXP(-Fit_Parameters!$H206*'Tabulated f values'!N$3*'Tabulated f values'!N$3)+Fit_Parameters!$I206*EXP(-Fit_Parameters!$J206*'Tabulated f values'!N$3*'Tabulated f values'!N$3)+Fit_Parameters!$K206*EXP(-Fit_Parameters!$L206*'Tabulated f values'!N$3*'Tabulated f values'!N$3)+Fit_Parameters!$M206</f>
        <v>52.188291153541279</v>
      </c>
      <c r="O203" s="5">
        <f>Fit_Parameters!$C206*EXP(-Fit_Parameters!$D206*'Tabulated f values'!O$3*'Tabulated f values'!O$3)+Fit_Parameters!$E206*EXP(-Fit_Parameters!$F206*'Tabulated f values'!O$3*'Tabulated f values'!O$3)+Fit_Parameters!$G206*EXP(-Fit_Parameters!$H206*'Tabulated f values'!O$3*'Tabulated f values'!O$3)+Fit_Parameters!$I206*EXP(-Fit_Parameters!$J206*'Tabulated f values'!O$3*'Tabulated f values'!O$3)+Fit_Parameters!$K206*EXP(-Fit_Parameters!$L206*'Tabulated f values'!O$3*'Tabulated f values'!O$3)+Fit_Parameters!$M206</f>
        <v>49.700318055681841</v>
      </c>
      <c r="P203" s="5">
        <f>Fit_Parameters!$C206*EXP(-Fit_Parameters!$D206*'Tabulated f values'!P$3*'Tabulated f values'!P$3)+Fit_Parameters!$E206*EXP(-Fit_Parameters!$F206*'Tabulated f values'!P$3*'Tabulated f values'!P$3)+Fit_Parameters!$G206*EXP(-Fit_Parameters!$H206*'Tabulated f values'!P$3*'Tabulated f values'!P$3)+Fit_Parameters!$I206*EXP(-Fit_Parameters!$J206*'Tabulated f values'!P$3*'Tabulated f values'!P$3)+Fit_Parameters!$K206*EXP(-Fit_Parameters!$L206*'Tabulated f values'!P$3*'Tabulated f values'!P$3)+Fit_Parameters!$M206</f>
        <v>47.377230610272804</v>
      </c>
      <c r="Q203" s="5">
        <f>Fit_Parameters!$C206*EXP(-Fit_Parameters!$D206*'Tabulated f values'!Q$3*'Tabulated f values'!Q$3)+Fit_Parameters!$E206*EXP(-Fit_Parameters!$F206*'Tabulated f values'!Q$3*'Tabulated f values'!Q$3)+Fit_Parameters!$G206*EXP(-Fit_Parameters!$H206*'Tabulated f values'!Q$3*'Tabulated f values'!Q$3)+Fit_Parameters!$I206*EXP(-Fit_Parameters!$J206*'Tabulated f values'!Q$3*'Tabulated f values'!Q$3)+Fit_Parameters!$K206*EXP(-Fit_Parameters!$L206*'Tabulated f values'!Q$3*'Tabulated f values'!Q$3)+Fit_Parameters!$M206</f>
        <v>45.214474345460168</v>
      </c>
      <c r="R203" s="5">
        <f>Fit_Parameters!$C206*EXP(-Fit_Parameters!$D206*'Tabulated f values'!R$3*'Tabulated f values'!R$3)+Fit_Parameters!$E206*EXP(-Fit_Parameters!$F206*'Tabulated f values'!R$3*'Tabulated f values'!R$3)+Fit_Parameters!$G206*EXP(-Fit_Parameters!$H206*'Tabulated f values'!R$3*'Tabulated f values'!R$3)+Fit_Parameters!$I206*EXP(-Fit_Parameters!$J206*'Tabulated f values'!R$3*'Tabulated f values'!R$3)+Fit_Parameters!$K206*EXP(-Fit_Parameters!$L206*'Tabulated f values'!R$3*'Tabulated f values'!R$3)+Fit_Parameters!$M206</f>
        <v>43.204571668734488</v>
      </c>
      <c r="S203" s="5">
        <f>Fit_Parameters!$C206*EXP(-Fit_Parameters!$D206*'Tabulated f values'!S$3*'Tabulated f values'!S$3)+Fit_Parameters!$E206*EXP(-Fit_Parameters!$F206*'Tabulated f values'!S$3*'Tabulated f values'!S$3)+Fit_Parameters!$G206*EXP(-Fit_Parameters!$H206*'Tabulated f values'!S$3*'Tabulated f values'!S$3)+Fit_Parameters!$I206*EXP(-Fit_Parameters!$J206*'Tabulated f values'!S$3*'Tabulated f values'!S$3)+Fit_Parameters!$K206*EXP(-Fit_Parameters!$L206*'Tabulated f values'!S$3*'Tabulated f values'!S$3)+Fit_Parameters!$M206</f>
        <v>41.336264407755699</v>
      </c>
      <c r="T203" s="5">
        <f>Fit_Parameters!$C206*EXP(-Fit_Parameters!$D206*'Tabulated f values'!T$3*'Tabulated f values'!T$3)+Fit_Parameters!$E206*EXP(-Fit_Parameters!$F206*'Tabulated f values'!T$3*'Tabulated f values'!T$3)+Fit_Parameters!$G206*EXP(-Fit_Parameters!$H206*'Tabulated f values'!T$3*'Tabulated f values'!T$3)+Fit_Parameters!$I206*EXP(-Fit_Parameters!$J206*'Tabulated f values'!T$3*'Tabulated f values'!T$3)+Fit_Parameters!$K206*EXP(-Fit_Parameters!$L206*'Tabulated f values'!T$3*'Tabulated f values'!T$3)+Fit_Parameters!$M206</f>
        <v>39.595582724372733</v>
      </c>
      <c r="U203" s="5">
        <f>Fit_Parameters!$C206*EXP(-Fit_Parameters!$D206*'Tabulated f values'!U$3*'Tabulated f values'!U$3)+Fit_Parameters!$E206*EXP(-Fit_Parameters!$F206*'Tabulated f values'!U$3*'Tabulated f values'!U$3)+Fit_Parameters!$G206*EXP(-Fit_Parameters!$H206*'Tabulated f values'!U$3*'Tabulated f values'!U$3)+Fit_Parameters!$I206*EXP(-Fit_Parameters!$J206*'Tabulated f values'!U$3*'Tabulated f values'!U$3)+Fit_Parameters!$K206*EXP(-Fit_Parameters!$L206*'Tabulated f values'!U$3*'Tabulated f values'!U$3)+Fit_Parameters!$M206</f>
        <v>37.967523772505594</v>
      </c>
      <c r="V203" s="5">
        <f>Fit_Parameters!$C206*EXP(-Fit_Parameters!$D206*'Tabulated f values'!V$3*'Tabulated f values'!V$3)+Fit_Parameters!$E206*EXP(-Fit_Parameters!$F206*'Tabulated f values'!V$3*'Tabulated f values'!V$3)+Fit_Parameters!$G206*EXP(-Fit_Parameters!$H206*'Tabulated f values'!V$3*'Tabulated f values'!V$3)+Fit_Parameters!$I206*EXP(-Fit_Parameters!$J206*'Tabulated f values'!V$3*'Tabulated f values'!V$3)+Fit_Parameters!$K206*EXP(-Fit_Parameters!$L206*'Tabulated f values'!V$3*'Tabulated f values'!V$3)+Fit_Parameters!$M206</f>
        <v>36.437592251119696</v>
      </c>
      <c r="W203" s="5">
        <f>Fit_Parameters!$C206*EXP(-Fit_Parameters!$D206*'Tabulated f values'!W$3*'Tabulated f values'!W$3)+Fit_Parameters!$E206*EXP(-Fit_Parameters!$F206*'Tabulated f values'!W$3*'Tabulated f values'!W$3)+Fit_Parameters!$G206*EXP(-Fit_Parameters!$H206*'Tabulated f values'!W$3*'Tabulated f values'!W$3)+Fit_Parameters!$I206*EXP(-Fit_Parameters!$J206*'Tabulated f values'!W$3*'Tabulated f values'!W$3)+Fit_Parameters!$K206*EXP(-Fit_Parameters!$L206*'Tabulated f values'!W$3*'Tabulated f values'!W$3)+Fit_Parameters!$M206</f>
        <v>34.992897583783019</v>
      </c>
      <c r="X203" s="5">
        <f>Fit_Parameters!$C206*EXP(-Fit_Parameters!$D206*'Tabulated f values'!X$3*'Tabulated f values'!X$3)+Fit_Parameters!$E206*EXP(-Fit_Parameters!$F206*'Tabulated f values'!X$3*'Tabulated f values'!X$3)+Fit_Parameters!$G206*EXP(-Fit_Parameters!$H206*'Tabulated f values'!X$3*'Tabulated f values'!X$3)+Fit_Parameters!$I206*EXP(-Fit_Parameters!$J206*'Tabulated f values'!X$3*'Tabulated f values'!X$3)+Fit_Parameters!$K206*EXP(-Fit_Parameters!$L206*'Tabulated f values'!X$3*'Tabulated f values'!X$3)+Fit_Parameters!$M206</f>
        <v>33.62275693705368</v>
      </c>
      <c r="Y203" s="5">
        <f>Fit_Parameters!$C206*EXP(-Fit_Parameters!$D206*'Tabulated f values'!Y$3*'Tabulated f values'!Y$3)+Fit_Parameters!$E206*EXP(-Fit_Parameters!$F206*'Tabulated f values'!Y$3*'Tabulated f values'!Y$3)+Fit_Parameters!$G206*EXP(-Fit_Parameters!$H206*'Tabulated f values'!Y$3*'Tabulated f values'!Y$3)+Fit_Parameters!$I206*EXP(-Fit_Parameters!$J206*'Tabulated f values'!Y$3*'Tabulated f values'!Y$3)+Fit_Parameters!$K206*EXP(-Fit_Parameters!$L206*'Tabulated f values'!Y$3*'Tabulated f values'!Y$3)+Fit_Parameters!$M206</f>
        <v>32.318873764325154</v>
      </c>
      <c r="Z203" s="5">
        <f>Fit_Parameters!$C206*EXP(-Fit_Parameters!$D206*'Tabulated f values'!Z$3*'Tabulated f values'!Z$3)+Fit_Parameters!$E206*EXP(-Fit_Parameters!$F206*'Tabulated f values'!Z$3*'Tabulated f values'!Z$3)+Fit_Parameters!$G206*EXP(-Fit_Parameters!$H206*'Tabulated f values'!Z$3*'Tabulated f values'!Z$3)+Fit_Parameters!$I206*EXP(-Fit_Parameters!$J206*'Tabulated f values'!Z$3*'Tabulated f values'!Z$3)+Fit_Parameters!$K206*EXP(-Fit_Parameters!$L206*'Tabulated f values'!Z$3*'Tabulated f values'!Z$3)+Fit_Parameters!$M206</f>
        <v>31.075205621996361</v>
      </c>
      <c r="AA203" s="5">
        <f>Fit_Parameters!$C206*EXP(-Fit_Parameters!$D206*'Tabulated f values'!AA$3*'Tabulated f values'!AA$3)+Fit_Parameters!$E206*EXP(-Fit_Parameters!$F206*'Tabulated f values'!AA$3*'Tabulated f values'!AA$3)+Fit_Parameters!$G206*EXP(-Fit_Parameters!$H206*'Tabulated f values'!AA$3*'Tabulated f values'!AA$3)+Fit_Parameters!$I206*EXP(-Fit_Parameters!$J206*'Tabulated f values'!AA$3*'Tabulated f values'!AA$3)+Fit_Parameters!$K206*EXP(-Fit_Parameters!$L206*'Tabulated f values'!AA$3*'Tabulated f values'!AA$3)+Fit_Parameters!$M206</f>
        <v>29.887638889700835</v>
      </c>
      <c r="AB203" s="5">
        <f>Fit_Parameters!$C206*EXP(-Fit_Parameters!$D206*'Tabulated f values'!AB$3*'Tabulated f values'!AB$3)+Fit_Parameters!$E206*EXP(-Fit_Parameters!$F206*'Tabulated f values'!AB$3*'Tabulated f values'!AB$3)+Fit_Parameters!$G206*EXP(-Fit_Parameters!$H206*'Tabulated f values'!AB$3*'Tabulated f values'!AB$3)+Fit_Parameters!$I206*EXP(-Fit_Parameters!$J206*'Tabulated f values'!AB$3*'Tabulated f values'!AB$3)+Fit_Parameters!$K206*EXP(-Fit_Parameters!$L206*'Tabulated f values'!AB$3*'Tabulated f values'!AB$3)+Fit_Parameters!$M206</f>
        <v>28.753571859208598</v>
      </c>
      <c r="AC203" s="5">
        <f>Fit_Parameters!$C206*EXP(-Fit_Parameters!$D206*'Tabulated f values'!AC$3*'Tabulated f values'!AC$3)+Fit_Parameters!$E206*EXP(-Fit_Parameters!$F206*'Tabulated f values'!AC$3*'Tabulated f values'!AC$3)+Fit_Parameters!$G206*EXP(-Fit_Parameters!$H206*'Tabulated f values'!AC$3*'Tabulated f values'!AC$3)+Fit_Parameters!$I206*EXP(-Fit_Parameters!$J206*'Tabulated f values'!AC$3*'Tabulated f values'!AC$3)+Fit_Parameters!$K206*EXP(-Fit_Parameters!$L206*'Tabulated f values'!AC$3*'Tabulated f values'!AC$3)+Fit_Parameters!$M206</f>
        <v>27.671483075496084</v>
      </c>
      <c r="AD203" s="5"/>
      <c r="AE203" s="5"/>
      <c r="AF203" s="5"/>
      <c r="AG203" s="5"/>
    </row>
    <row r="204" spans="1:33" x14ac:dyDescent="0.25">
      <c r="A204">
        <f>Fit_Parameters!A207</f>
        <v>92</v>
      </c>
      <c r="B204" t="str">
        <f>Fit_Parameters!B207</f>
        <v>U</v>
      </c>
      <c r="C204" s="5">
        <f>Fit_Parameters!$C207*EXP(-Fit_Parameters!$D207*'Tabulated f values'!C$3*'Tabulated f values'!C$3)+Fit_Parameters!$E207*EXP(-Fit_Parameters!$F207*'Tabulated f values'!C$3*'Tabulated f values'!C$3)+Fit_Parameters!$G207*EXP(-Fit_Parameters!$H207*'Tabulated f values'!C$3*'Tabulated f values'!C$3)+Fit_Parameters!$I207*EXP(-Fit_Parameters!$J207*'Tabulated f values'!C$3*'Tabulated f values'!C$3)+Fit_Parameters!$K207*EXP(-Fit_Parameters!$L207*'Tabulated f values'!C$3*'Tabulated f values'!C$3)+Fit_Parameters!$M207</f>
        <v>91.985179000000002</v>
      </c>
      <c r="D204" s="5">
        <f>Fit_Parameters!$C207*EXP(-Fit_Parameters!$D207*'Tabulated f values'!D$3*'Tabulated f values'!D$3)+Fit_Parameters!$E207*EXP(-Fit_Parameters!$F207*'Tabulated f values'!D$3*'Tabulated f values'!D$3)+Fit_Parameters!$G207*EXP(-Fit_Parameters!$H207*'Tabulated f values'!D$3*'Tabulated f values'!D$3)+Fit_Parameters!$I207*EXP(-Fit_Parameters!$J207*'Tabulated f values'!D$3*'Tabulated f values'!D$3)+Fit_Parameters!$K207*EXP(-Fit_Parameters!$L207*'Tabulated f values'!D$3*'Tabulated f values'!D$3)+Fit_Parameters!$M207</f>
        <v>90.19592313503405</v>
      </c>
      <c r="E204" s="5">
        <f>Fit_Parameters!$C207*EXP(-Fit_Parameters!$D207*'Tabulated f values'!E$3*'Tabulated f values'!E$3)+Fit_Parameters!$E207*EXP(-Fit_Parameters!$F207*'Tabulated f values'!E$3*'Tabulated f values'!E$3)+Fit_Parameters!$G207*EXP(-Fit_Parameters!$H207*'Tabulated f values'!E$3*'Tabulated f values'!E$3)+Fit_Parameters!$I207*EXP(-Fit_Parameters!$J207*'Tabulated f values'!E$3*'Tabulated f values'!E$3)+Fit_Parameters!$K207*EXP(-Fit_Parameters!$L207*'Tabulated f values'!E$3*'Tabulated f values'!E$3)+Fit_Parameters!$M207</f>
        <v>86.125135568567657</v>
      </c>
      <c r="F204" s="5">
        <f>Fit_Parameters!$C207*EXP(-Fit_Parameters!$D207*'Tabulated f values'!F$3*'Tabulated f values'!F$3)+Fit_Parameters!$E207*EXP(-Fit_Parameters!$F207*'Tabulated f values'!F$3*'Tabulated f values'!F$3)+Fit_Parameters!$G207*EXP(-Fit_Parameters!$H207*'Tabulated f values'!F$3*'Tabulated f values'!F$3)+Fit_Parameters!$I207*EXP(-Fit_Parameters!$J207*'Tabulated f values'!F$3*'Tabulated f values'!F$3)+Fit_Parameters!$K207*EXP(-Fit_Parameters!$L207*'Tabulated f values'!F$3*'Tabulated f values'!F$3)+Fit_Parameters!$M207</f>
        <v>81.583776554700094</v>
      </c>
      <c r="G204" s="5">
        <f>Fit_Parameters!$C207*EXP(-Fit_Parameters!$D207*'Tabulated f values'!G$3*'Tabulated f values'!G$3)+Fit_Parameters!$E207*EXP(-Fit_Parameters!$F207*'Tabulated f values'!G$3*'Tabulated f values'!G$3)+Fit_Parameters!$G207*EXP(-Fit_Parameters!$H207*'Tabulated f values'!G$3*'Tabulated f values'!G$3)+Fit_Parameters!$I207*EXP(-Fit_Parameters!$J207*'Tabulated f values'!G$3*'Tabulated f values'!G$3)+Fit_Parameters!$K207*EXP(-Fit_Parameters!$L207*'Tabulated f values'!G$3*'Tabulated f values'!G$3)+Fit_Parameters!$M207</f>
        <v>77.097111492026855</v>
      </c>
      <c r="H204" s="5">
        <f>Fit_Parameters!$C207*EXP(-Fit_Parameters!$D207*'Tabulated f values'!H$3*'Tabulated f values'!H$3)+Fit_Parameters!$E207*EXP(-Fit_Parameters!$F207*'Tabulated f values'!H$3*'Tabulated f values'!H$3)+Fit_Parameters!$G207*EXP(-Fit_Parameters!$H207*'Tabulated f values'!H$3*'Tabulated f values'!H$3)+Fit_Parameters!$I207*EXP(-Fit_Parameters!$J207*'Tabulated f values'!H$3*'Tabulated f values'!H$3)+Fit_Parameters!$K207*EXP(-Fit_Parameters!$L207*'Tabulated f values'!H$3*'Tabulated f values'!H$3)+Fit_Parameters!$M207</f>
        <v>72.720431121364726</v>
      </c>
      <c r="I204" s="5">
        <f>Fit_Parameters!$C207*EXP(-Fit_Parameters!$D207*'Tabulated f values'!I$3*'Tabulated f values'!I$3)+Fit_Parameters!$E207*EXP(-Fit_Parameters!$F207*'Tabulated f values'!I$3*'Tabulated f values'!I$3)+Fit_Parameters!$G207*EXP(-Fit_Parameters!$H207*'Tabulated f values'!I$3*'Tabulated f values'!I$3)+Fit_Parameters!$I207*EXP(-Fit_Parameters!$J207*'Tabulated f values'!I$3*'Tabulated f values'!I$3)+Fit_Parameters!$K207*EXP(-Fit_Parameters!$L207*'Tabulated f values'!I$3*'Tabulated f values'!I$3)+Fit_Parameters!$M207</f>
        <v>68.594277296781954</v>
      </c>
      <c r="J204" s="5">
        <f>Fit_Parameters!$C207*EXP(-Fit_Parameters!$D207*'Tabulated f values'!J$3*'Tabulated f values'!J$3)+Fit_Parameters!$E207*EXP(-Fit_Parameters!$F207*'Tabulated f values'!J$3*'Tabulated f values'!J$3)+Fit_Parameters!$G207*EXP(-Fit_Parameters!$H207*'Tabulated f values'!J$3*'Tabulated f values'!J$3)+Fit_Parameters!$I207*EXP(-Fit_Parameters!$J207*'Tabulated f values'!J$3*'Tabulated f values'!J$3)+Fit_Parameters!$K207*EXP(-Fit_Parameters!$L207*'Tabulated f values'!J$3*'Tabulated f values'!J$3)+Fit_Parameters!$M207</f>
        <v>64.823115390669912</v>
      </c>
      <c r="K204" s="5">
        <f>Fit_Parameters!$C207*EXP(-Fit_Parameters!$D207*'Tabulated f values'!K$3*'Tabulated f values'!K$3)+Fit_Parameters!$E207*EXP(-Fit_Parameters!$F207*'Tabulated f values'!K$3*'Tabulated f values'!K$3)+Fit_Parameters!$G207*EXP(-Fit_Parameters!$H207*'Tabulated f values'!K$3*'Tabulated f values'!K$3)+Fit_Parameters!$I207*EXP(-Fit_Parameters!$J207*'Tabulated f values'!K$3*'Tabulated f values'!K$3)+Fit_Parameters!$K207*EXP(-Fit_Parameters!$L207*'Tabulated f values'!K$3*'Tabulated f values'!K$3)+Fit_Parameters!$M207</f>
        <v>61.408863225787329</v>
      </c>
      <c r="L204" s="5">
        <f>Fit_Parameters!$C207*EXP(-Fit_Parameters!$D207*'Tabulated f values'!L$3*'Tabulated f values'!L$3)+Fit_Parameters!$E207*EXP(-Fit_Parameters!$F207*'Tabulated f values'!L$3*'Tabulated f values'!L$3)+Fit_Parameters!$G207*EXP(-Fit_Parameters!$H207*'Tabulated f values'!L$3*'Tabulated f values'!L$3)+Fit_Parameters!$I207*EXP(-Fit_Parameters!$J207*'Tabulated f values'!L$3*'Tabulated f values'!L$3)+Fit_Parameters!$K207*EXP(-Fit_Parameters!$L207*'Tabulated f values'!L$3*'Tabulated f values'!L$3)+Fit_Parameters!$M207</f>
        <v>58.296415088500993</v>
      </c>
      <c r="M204" s="5">
        <f>Fit_Parameters!$C207*EXP(-Fit_Parameters!$D207*'Tabulated f values'!M$3*'Tabulated f values'!M$3)+Fit_Parameters!$E207*EXP(-Fit_Parameters!$F207*'Tabulated f values'!M$3*'Tabulated f values'!M$3)+Fit_Parameters!$G207*EXP(-Fit_Parameters!$H207*'Tabulated f values'!M$3*'Tabulated f values'!M$3)+Fit_Parameters!$I207*EXP(-Fit_Parameters!$J207*'Tabulated f values'!M$3*'Tabulated f values'!M$3)+Fit_Parameters!$K207*EXP(-Fit_Parameters!$L207*'Tabulated f values'!M$3*'Tabulated f values'!M$3)+Fit_Parameters!$M207</f>
        <v>55.424855696937477</v>
      </c>
      <c r="N204" s="5">
        <f>Fit_Parameters!$C207*EXP(-Fit_Parameters!$D207*'Tabulated f values'!N$3*'Tabulated f values'!N$3)+Fit_Parameters!$E207*EXP(-Fit_Parameters!$F207*'Tabulated f values'!N$3*'Tabulated f values'!N$3)+Fit_Parameters!$G207*EXP(-Fit_Parameters!$H207*'Tabulated f values'!N$3*'Tabulated f values'!N$3)+Fit_Parameters!$I207*EXP(-Fit_Parameters!$J207*'Tabulated f values'!N$3*'Tabulated f values'!N$3)+Fit_Parameters!$K207*EXP(-Fit_Parameters!$L207*'Tabulated f values'!N$3*'Tabulated f values'!N$3)+Fit_Parameters!$M207</f>
        <v>52.751706720036125</v>
      </c>
      <c r="O204" s="5">
        <f>Fit_Parameters!$C207*EXP(-Fit_Parameters!$D207*'Tabulated f values'!O$3*'Tabulated f values'!O$3)+Fit_Parameters!$E207*EXP(-Fit_Parameters!$F207*'Tabulated f values'!O$3*'Tabulated f values'!O$3)+Fit_Parameters!$G207*EXP(-Fit_Parameters!$H207*'Tabulated f values'!O$3*'Tabulated f values'!O$3)+Fit_Parameters!$I207*EXP(-Fit_Parameters!$J207*'Tabulated f values'!O$3*'Tabulated f values'!O$3)+Fit_Parameters!$K207*EXP(-Fit_Parameters!$L207*'Tabulated f values'!O$3*'Tabulated f values'!O$3)+Fit_Parameters!$M207</f>
        <v>50.2548271606112</v>
      </c>
      <c r="P204" s="5">
        <f>Fit_Parameters!$C207*EXP(-Fit_Parameters!$D207*'Tabulated f values'!P$3*'Tabulated f values'!P$3)+Fit_Parameters!$E207*EXP(-Fit_Parameters!$F207*'Tabulated f values'!P$3*'Tabulated f values'!P$3)+Fit_Parameters!$G207*EXP(-Fit_Parameters!$H207*'Tabulated f values'!P$3*'Tabulated f values'!P$3)+Fit_Parameters!$I207*EXP(-Fit_Parameters!$J207*'Tabulated f values'!P$3*'Tabulated f values'!P$3)+Fit_Parameters!$K207*EXP(-Fit_Parameters!$L207*'Tabulated f values'!P$3*'Tabulated f values'!P$3)+Fit_Parameters!$M207</f>
        <v>47.924397389051165</v>
      </c>
      <c r="Q204" s="5">
        <f>Fit_Parameters!$C207*EXP(-Fit_Parameters!$D207*'Tabulated f values'!Q$3*'Tabulated f values'!Q$3)+Fit_Parameters!$E207*EXP(-Fit_Parameters!$F207*'Tabulated f values'!Q$3*'Tabulated f values'!Q$3)+Fit_Parameters!$G207*EXP(-Fit_Parameters!$H207*'Tabulated f values'!Q$3*'Tabulated f values'!Q$3)+Fit_Parameters!$I207*EXP(-Fit_Parameters!$J207*'Tabulated f values'!Q$3*'Tabulated f values'!Q$3)+Fit_Parameters!$K207*EXP(-Fit_Parameters!$L207*'Tabulated f values'!Q$3*'Tabulated f values'!Q$3)+Fit_Parameters!$M207</f>
        <v>45.75434057179865</v>
      </c>
      <c r="R204" s="5">
        <f>Fit_Parameters!$C207*EXP(-Fit_Parameters!$D207*'Tabulated f values'!R$3*'Tabulated f values'!R$3)+Fit_Parameters!$E207*EXP(-Fit_Parameters!$F207*'Tabulated f values'!R$3*'Tabulated f values'!R$3)+Fit_Parameters!$G207*EXP(-Fit_Parameters!$H207*'Tabulated f values'!R$3*'Tabulated f values'!R$3)+Fit_Parameters!$I207*EXP(-Fit_Parameters!$J207*'Tabulated f values'!R$3*'Tabulated f values'!R$3)+Fit_Parameters!$K207*EXP(-Fit_Parameters!$L207*'Tabulated f values'!R$3*'Tabulated f values'!R$3)+Fit_Parameters!$M207</f>
        <v>43.737104394117829</v>
      </c>
      <c r="S204" s="5">
        <f>Fit_Parameters!$C207*EXP(-Fit_Parameters!$D207*'Tabulated f values'!S$3*'Tabulated f values'!S$3)+Fit_Parameters!$E207*EXP(-Fit_Parameters!$F207*'Tabulated f values'!S$3*'Tabulated f values'!S$3)+Fit_Parameters!$G207*EXP(-Fit_Parameters!$H207*'Tabulated f values'!S$3*'Tabulated f values'!S$3)+Fit_Parameters!$I207*EXP(-Fit_Parameters!$J207*'Tabulated f values'!S$3*'Tabulated f values'!S$3)+Fit_Parameters!$K207*EXP(-Fit_Parameters!$L207*'Tabulated f values'!S$3*'Tabulated f values'!S$3)+Fit_Parameters!$M207</f>
        <v>41.861953740444513</v>
      </c>
      <c r="T204" s="5">
        <f>Fit_Parameters!$C207*EXP(-Fit_Parameters!$D207*'Tabulated f values'!T$3*'Tabulated f values'!T$3)+Fit_Parameters!$E207*EXP(-Fit_Parameters!$F207*'Tabulated f values'!T$3*'Tabulated f values'!T$3)+Fit_Parameters!$G207*EXP(-Fit_Parameters!$H207*'Tabulated f values'!T$3*'Tabulated f values'!T$3)+Fit_Parameters!$I207*EXP(-Fit_Parameters!$J207*'Tabulated f values'!T$3*'Tabulated f values'!T$3)+Fit_Parameters!$K207*EXP(-Fit_Parameters!$L207*'Tabulated f values'!T$3*'Tabulated f values'!T$3)+Fit_Parameters!$M207</f>
        <v>40.115475970816306</v>
      </c>
      <c r="U204" s="5">
        <f>Fit_Parameters!$C207*EXP(-Fit_Parameters!$D207*'Tabulated f values'!U$3*'Tabulated f values'!U$3)+Fit_Parameters!$E207*EXP(-Fit_Parameters!$F207*'Tabulated f values'!U$3*'Tabulated f values'!U$3)+Fit_Parameters!$G207*EXP(-Fit_Parameters!$H207*'Tabulated f values'!U$3*'Tabulated f values'!U$3)+Fit_Parameters!$I207*EXP(-Fit_Parameters!$J207*'Tabulated f values'!U$3*'Tabulated f values'!U$3)+Fit_Parameters!$K207*EXP(-Fit_Parameters!$L207*'Tabulated f values'!U$3*'Tabulated f values'!U$3)+Fit_Parameters!$M207</f>
        <v>38.482988452682456</v>
      </c>
      <c r="V204" s="5">
        <f>Fit_Parameters!$C207*EXP(-Fit_Parameters!$D207*'Tabulated f values'!V$3*'Tabulated f values'!V$3)+Fit_Parameters!$E207*EXP(-Fit_Parameters!$F207*'Tabulated f values'!V$3*'Tabulated f values'!V$3)+Fit_Parameters!$G207*EXP(-Fit_Parameters!$H207*'Tabulated f values'!V$3*'Tabulated f values'!V$3)+Fit_Parameters!$I207*EXP(-Fit_Parameters!$J207*'Tabulated f values'!V$3*'Tabulated f values'!V$3)+Fit_Parameters!$K207*EXP(-Fit_Parameters!$L207*'Tabulated f values'!V$3*'Tabulated f values'!V$3)+Fit_Parameters!$M207</f>
        <v>36.950007245771971</v>
      </c>
      <c r="W204" s="5">
        <f>Fit_Parameters!$C207*EXP(-Fit_Parameters!$D207*'Tabulated f values'!W$3*'Tabulated f values'!W$3)+Fit_Parameters!$E207*EXP(-Fit_Parameters!$F207*'Tabulated f values'!W$3*'Tabulated f values'!W$3)+Fit_Parameters!$G207*EXP(-Fit_Parameters!$H207*'Tabulated f values'!W$3*'Tabulated f values'!W$3)+Fit_Parameters!$I207*EXP(-Fit_Parameters!$J207*'Tabulated f values'!W$3*'Tabulated f values'!W$3)+Fit_Parameters!$K207*EXP(-Fit_Parameters!$L207*'Tabulated f values'!W$3*'Tabulated f values'!W$3)+Fit_Parameters!$M207</f>
        <v>35.503380718486106</v>
      </c>
      <c r="X204" s="5">
        <f>Fit_Parameters!$C207*EXP(-Fit_Parameters!$D207*'Tabulated f values'!X$3*'Tabulated f values'!X$3)+Fit_Parameters!$E207*EXP(-Fit_Parameters!$F207*'Tabulated f values'!X$3*'Tabulated f values'!X$3)+Fit_Parameters!$G207*EXP(-Fit_Parameters!$H207*'Tabulated f values'!X$3*'Tabulated f values'!X$3)+Fit_Parameters!$I207*EXP(-Fit_Parameters!$J207*'Tabulated f values'!X$3*'Tabulated f values'!X$3)+Fit_Parameters!$K207*EXP(-Fit_Parameters!$L207*'Tabulated f values'!X$3*'Tabulated f values'!X$3)+Fit_Parameters!$M207</f>
        <v>34.131975714216637</v>
      </c>
      <c r="Y204" s="5">
        <f>Fit_Parameters!$C207*EXP(-Fit_Parameters!$D207*'Tabulated f values'!Y$3*'Tabulated f values'!Y$3)+Fit_Parameters!$E207*EXP(-Fit_Parameters!$F207*'Tabulated f values'!Y$3*'Tabulated f values'!Y$3)+Fit_Parameters!$G207*EXP(-Fit_Parameters!$H207*'Tabulated f values'!Y$3*'Tabulated f values'!Y$3)+Fit_Parameters!$I207*EXP(-Fit_Parameters!$J207*'Tabulated f values'!Y$3*'Tabulated f values'!Y$3)+Fit_Parameters!$K207*EXP(-Fit_Parameters!$L207*'Tabulated f values'!Y$3*'Tabulated f values'!Y$3)+Fit_Parameters!$M207</f>
        <v>32.826949707696016</v>
      </c>
      <c r="Z204" s="5">
        <f>Fit_Parameters!$C207*EXP(-Fit_Parameters!$D207*'Tabulated f values'!Z$3*'Tabulated f values'!Z$3)+Fit_Parameters!$E207*EXP(-Fit_Parameters!$F207*'Tabulated f values'!Z$3*'Tabulated f values'!Z$3)+Fit_Parameters!$G207*EXP(-Fit_Parameters!$H207*'Tabulated f values'!Z$3*'Tabulated f values'!Z$3)+Fit_Parameters!$I207*EXP(-Fit_Parameters!$J207*'Tabulated f values'!Z$3*'Tabulated f values'!Z$3)+Fit_Parameters!$K207*EXP(-Fit_Parameters!$L207*'Tabulated f values'!Z$3*'Tabulated f values'!Z$3)+Fit_Parameters!$M207</f>
        <v>31.581702834282051</v>
      </c>
      <c r="AA204" s="5">
        <f>Fit_Parameters!$C207*EXP(-Fit_Parameters!$D207*'Tabulated f values'!AA$3*'Tabulated f values'!AA$3)+Fit_Parameters!$E207*EXP(-Fit_Parameters!$F207*'Tabulated f values'!AA$3*'Tabulated f values'!AA$3)+Fit_Parameters!$G207*EXP(-Fit_Parameters!$H207*'Tabulated f values'!AA$3*'Tabulated f values'!AA$3)+Fit_Parameters!$I207*EXP(-Fit_Parameters!$J207*'Tabulated f values'!AA$3*'Tabulated f values'!AA$3)+Fit_Parameters!$K207*EXP(-Fit_Parameters!$L207*'Tabulated f values'!AA$3*'Tabulated f values'!AA$3)+Fit_Parameters!$M207</f>
        <v>30.3916177430552</v>
      </c>
      <c r="AB204" s="5">
        <f>Fit_Parameters!$C207*EXP(-Fit_Parameters!$D207*'Tabulated f values'!AB$3*'Tabulated f values'!AB$3)+Fit_Parameters!$E207*EXP(-Fit_Parameters!$F207*'Tabulated f values'!AB$3*'Tabulated f values'!AB$3)+Fit_Parameters!$G207*EXP(-Fit_Parameters!$H207*'Tabulated f values'!AB$3*'Tabulated f values'!AB$3)+Fit_Parameters!$I207*EXP(-Fit_Parameters!$J207*'Tabulated f values'!AB$3*'Tabulated f values'!AB$3)+Fit_Parameters!$K207*EXP(-Fit_Parameters!$L207*'Tabulated f values'!AB$3*'Tabulated f values'!AB$3)+Fit_Parameters!$M207</f>
        <v>29.253685670040312</v>
      </c>
      <c r="AC204" s="5">
        <f>Fit_Parameters!$C207*EXP(-Fit_Parameters!$D207*'Tabulated f values'!AC$3*'Tabulated f values'!AC$3)+Fit_Parameters!$E207*EXP(-Fit_Parameters!$F207*'Tabulated f values'!AC$3*'Tabulated f values'!AC$3)+Fit_Parameters!$G207*EXP(-Fit_Parameters!$H207*'Tabulated f values'!AC$3*'Tabulated f values'!AC$3)+Fit_Parameters!$I207*EXP(-Fit_Parameters!$J207*'Tabulated f values'!AC$3*'Tabulated f values'!AC$3)+Fit_Parameters!$K207*EXP(-Fit_Parameters!$L207*'Tabulated f values'!AC$3*'Tabulated f values'!AC$3)+Fit_Parameters!$M207</f>
        <v>28.166096834164861</v>
      </c>
      <c r="AD204" s="5"/>
      <c r="AE204" s="5"/>
      <c r="AF204" s="5"/>
      <c r="AG204" s="5"/>
    </row>
    <row r="205" spans="1:33" x14ac:dyDescent="0.25">
      <c r="A205">
        <f>Fit_Parameters!A208</f>
        <v>92</v>
      </c>
      <c r="B205" t="str">
        <f>Fit_Parameters!B208</f>
        <v>U3+</v>
      </c>
      <c r="C205" s="5">
        <f>Fit_Parameters!$C208*EXP(-Fit_Parameters!$D208*'Tabulated f values'!C$3*'Tabulated f values'!C$3)+Fit_Parameters!$E208*EXP(-Fit_Parameters!$F208*'Tabulated f values'!C$3*'Tabulated f values'!C$3)+Fit_Parameters!$G208*EXP(-Fit_Parameters!$H208*'Tabulated f values'!C$3*'Tabulated f values'!C$3)+Fit_Parameters!$I208*EXP(-Fit_Parameters!$J208*'Tabulated f values'!C$3*'Tabulated f values'!C$3)+Fit_Parameters!$K208*EXP(-Fit_Parameters!$L208*'Tabulated f values'!C$3*'Tabulated f values'!C$3)+Fit_Parameters!$M208</f>
        <v>89.001225000000005</v>
      </c>
      <c r="D205" s="5">
        <f>Fit_Parameters!$C208*EXP(-Fit_Parameters!$D208*'Tabulated f values'!D$3*'Tabulated f values'!D$3)+Fit_Parameters!$E208*EXP(-Fit_Parameters!$F208*'Tabulated f values'!D$3*'Tabulated f values'!D$3)+Fit_Parameters!$G208*EXP(-Fit_Parameters!$H208*'Tabulated f values'!D$3*'Tabulated f values'!D$3)+Fit_Parameters!$I208*EXP(-Fit_Parameters!$J208*'Tabulated f values'!D$3*'Tabulated f values'!D$3)+Fit_Parameters!$K208*EXP(-Fit_Parameters!$L208*'Tabulated f values'!D$3*'Tabulated f values'!D$3)+Fit_Parameters!$M208</f>
        <v>88.051409987312596</v>
      </c>
      <c r="E205" s="5">
        <f>Fit_Parameters!$C208*EXP(-Fit_Parameters!$D208*'Tabulated f values'!E$3*'Tabulated f values'!E$3)+Fit_Parameters!$E208*EXP(-Fit_Parameters!$F208*'Tabulated f values'!E$3*'Tabulated f values'!E$3)+Fit_Parameters!$G208*EXP(-Fit_Parameters!$H208*'Tabulated f values'!E$3*'Tabulated f values'!E$3)+Fit_Parameters!$I208*EXP(-Fit_Parameters!$J208*'Tabulated f values'!E$3*'Tabulated f values'!E$3)+Fit_Parameters!$K208*EXP(-Fit_Parameters!$L208*'Tabulated f values'!E$3*'Tabulated f values'!E$3)+Fit_Parameters!$M208</f>
        <v>85.412842140608603</v>
      </c>
      <c r="F205" s="5">
        <f>Fit_Parameters!$C208*EXP(-Fit_Parameters!$D208*'Tabulated f values'!F$3*'Tabulated f values'!F$3)+Fit_Parameters!$E208*EXP(-Fit_Parameters!$F208*'Tabulated f values'!F$3*'Tabulated f values'!F$3)+Fit_Parameters!$G208*EXP(-Fit_Parameters!$H208*'Tabulated f values'!F$3*'Tabulated f values'!F$3)+Fit_Parameters!$I208*EXP(-Fit_Parameters!$J208*'Tabulated f values'!F$3*'Tabulated f values'!F$3)+Fit_Parameters!$K208*EXP(-Fit_Parameters!$L208*'Tabulated f values'!F$3*'Tabulated f values'!F$3)+Fit_Parameters!$M208</f>
        <v>81.611390005006555</v>
      </c>
      <c r="G205" s="5">
        <f>Fit_Parameters!$C208*EXP(-Fit_Parameters!$D208*'Tabulated f values'!G$3*'Tabulated f values'!G$3)+Fit_Parameters!$E208*EXP(-Fit_Parameters!$F208*'Tabulated f values'!G$3*'Tabulated f values'!G$3)+Fit_Parameters!$G208*EXP(-Fit_Parameters!$H208*'Tabulated f values'!G$3*'Tabulated f values'!G$3)+Fit_Parameters!$I208*EXP(-Fit_Parameters!$J208*'Tabulated f values'!G$3*'Tabulated f values'!G$3)+Fit_Parameters!$K208*EXP(-Fit_Parameters!$L208*'Tabulated f values'!G$3*'Tabulated f values'!G$3)+Fit_Parameters!$M208</f>
        <v>77.254635849333212</v>
      </c>
      <c r="H205" s="5">
        <f>Fit_Parameters!$C208*EXP(-Fit_Parameters!$D208*'Tabulated f values'!H$3*'Tabulated f values'!H$3)+Fit_Parameters!$E208*EXP(-Fit_Parameters!$F208*'Tabulated f values'!H$3*'Tabulated f values'!H$3)+Fit_Parameters!$G208*EXP(-Fit_Parameters!$H208*'Tabulated f values'!H$3*'Tabulated f values'!H$3)+Fit_Parameters!$I208*EXP(-Fit_Parameters!$J208*'Tabulated f values'!H$3*'Tabulated f values'!H$3)+Fit_Parameters!$K208*EXP(-Fit_Parameters!$L208*'Tabulated f values'!H$3*'Tabulated f values'!H$3)+Fit_Parameters!$M208</f>
        <v>72.834995481938449</v>
      </c>
      <c r="I205" s="5">
        <f>Fit_Parameters!$C208*EXP(-Fit_Parameters!$D208*'Tabulated f values'!I$3*'Tabulated f values'!I$3)+Fit_Parameters!$E208*EXP(-Fit_Parameters!$F208*'Tabulated f values'!I$3*'Tabulated f values'!I$3)+Fit_Parameters!$G208*EXP(-Fit_Parameters!$H208*'Tabulated f values'!I$3*'Tabulated f values'!I$3)+Fit_Parameters!$I208*EXP(-Fit_Parameters!$J208*'Tabulated f values'!I$3*'Tabulated f values'!I$3)+Fit_Parameters!$K208*EXP(-Fit_Parameters!$L208*'Tabulated f values'!I$3*'Tabulated f values'!I$3)+Fit_Parameters!$M208</f>
        <v>68.652283003129995</v>
      </c>
      <c r="J205" s="5">
        <f>Fit_Parameters!$C208*EXP(-Fit_Parameters!$D208*'Tabulated f values'!J$3*'Tabulated f values'!J$3)+Fit_Parameters!$E208*EXP(-Fit_Parameters!$F208*'Tabulated f values'!J$3*'Tabulated f values'!J$3)+Fit_Parameters!$G208*EXP(-Fit_Parameters!$H208*'Tabulated f values'!J$3*'Tabulated f values'!J$3)+Fit_Parameters!$I208*EXP(-Fit_Parameters!$J208*'Tabulated f values'!J$3*'Tabulated f values'!J$3)+Fit_Parameters!$K208*EXP(-Fit_Parameters!$L208*'Tabulated f values'!J$3*'Tabulated f values'!J$3)+Fit_Parameters!$M208</f>
        <v>64.831952893576201</v>
      </c>
      <c r="K205" s="5">
        <f>Fit_Parameters!$C208*EXP(-Fit_Parameters!$D208*'Tabulated f values'!K$3*'Tabulated f values'!K$3)+Fit_Parameters!$E208*EXP(-Fit_Parameters!$F208*'Tabulated f values'!K$3*'Tabulated f values'!K$3)+Fit_Parameters!$G208*EXP(-Fit_Parameters!$H208*'Tabulated f values'!K$3*'Tabulated f values'!K$3)+Fit_Parameters!$I208*EXP(-Fit_Parameters!$J208*'Tabulated f values'!K$3*'Tabulated f values'!K$3)+Fit_Parameters!$K208*EXP(-Fit_Parameters!$L208*'Tabulated f values'!K$3*'Tabulated f values'!K$3)+Fit_Parameters!$M208</f>
        <v>61.382492783275005</v>
      </c>
      <c r="L205" s="5">
        <f>Fit_Parameters!$C208*EXP(-Fit_Parameters!$D208*'Tabulated f values'!L$3*'Tabulated f values'!L$3)+Fit_Parameters!$E208*EXP(-Fit_Parameters!$F208*'Tabulated f values'!L$3*'Tabulated f values'!L$3)+Fit_Parameters!$G208*EXP(-Fit_Parameters!$H208*'Tabulated f values'!L$3*'Tabulated f values'!L$3)+Fit_Parameters!$I208*EXP(-Fit_Parameters!$J208*'Tabulated f values'!L$3*'Tabulated f values'!L$3)+Fit_Parameters!$K208*EXP(-Fit_Parameters!$L208*'Tabulated f values'!L$3*'Tabulated f values'!L$3)+Fit_Parameters!$M208</f>
        <v>58.254692426766191</v>
      </c>
      <c r="M205" s="5">
        <f>Fit_Parameters!$C208*EXP(-Fit_Parameters!$D208*'Tabulated f values'!M$3*'Tabulated f values'!M$3)+Fit_Parameters!$E208*EXP(-Fit_Parameters!$F208*'Tabulated f values'!M$3*'Tabulated f values'!M$3)+Fit_Parameters!$G208*EXP(-Fit_Parameters!$H208*'Tabulated f values'!M$3*'Tabulated f values'!M$3)+Fit_Parameters!$I208*EXP(-Fit_Parameters!$J208*'Tabulated f values'!M$3*'Tabulated f values'!M$3)+Fit_Parameters!$K208*EXP(-Fit_Parameters!$L208*'Tabulated f values'!M$3*'Tabulated f values'!M$3)+Fit_Parameters!$M208</f>
        <v>55.386403202146973</v>
      </c>
      <c r="N205" s="5">
        <f>Fit_Parameters!$C208*EXP(-Fit_Parameters!$D208*'Tabulated f values'!N$3*'Tabulated f values'!N$3)+Fit_Parameters!$E208*EXP(-Fit_Parameters!$F208*'Tabulated f values'!N$3*'Tabulated f values'!N$3)+Fit_Parameters!$G208*EXP(-Fit_Parameters!$H208*'Tabulated f values'!N$3*'Tabulated f values'!N$3)+Fit_Parameters!$I208*EXP(-Fit_Parameters!$J208*'Tabulated f values'!N$3*'Tabulated f values'!N$3)+Fit_Parameters!$K208*EXP(-Fit_Parameters!$L208*'Tabulated f values'!N$3*'Tabulated f values'!N$3)+Fit_Parameters!$M208</f>
        <v>52.727362401557215</v>
      </c>
      <c r="O205" s="5">
        <f>Fit_Parameters!$C208*EXP(-Fit_Parameters!$D208*'Tabulated f values'!O$3*'Tabulated f values'!O$3)+Fit_Parameters!$E208*EXP(-Fit_Parameters!$F208*'Tabulated f values'!O$3*'Tabulated f values'!O$3)+Fit_Parameters!$G208*EXP(-Fit_Parameters!$H208*'Tabulated f values'!O$3*'Tabulated f values'!O$3)+Fit_Parameters!$I208*EXP(-Fit_Parameters!$J208*'Tabulated f values'!O$3*'Tabulated f values'!O$3)+Fit_Parameters!$K208*EXP(-Fit_Parameters!$L208*'Tabulated f values'!O$3*'Tabulated f values'!O$3)+Fit_Parameters!$M208</f>
        <v>50.24617684831447</v>
      </c>
      <c r="P205" s="5">
        <f>Fit_Parameters!$C208*EXP(-Fit_Parameters!$D208*'Tabulated f values'!P$3*'Tabulated f values'!P$3)+Fit_Parameters!$E208*EXP(-Fit_Parameters!$F208*'Tabulated f values'!P$3*'Tabulated f values'!P$3)+Fit_Parameters!$G208*EXP(-Fit_Parameters!$H208*'Tabulated f values'!P$3*'Tabulated f values'!P$3)+Fit_Parameters!$I208*EXP(-Fit_Parameters!$J208*'Tabulated f values'!P$3*'Tabulated f values'!P$3)+Fit_Parameters!$K208*EXP(-Fit_Parameters!$L208*'Tabulated f values'!P$3*'Tabulated f values'!P$3)+Fit_Parameters!$M208</f>
        <v>47.926460801482619</v>
      </c>
      <c r="Q205" s="5">
        <f>Fit_Parameters!$C208*EXP(-Fit_Parameters!$D208*'Tabulated f values'!Q$3*'Tabulated f values'!Q$3)+Fit_Parameters!$E208*EXP(-Fit_Parameters!$F208*'Tabulated f values'!Q$3*'Tabulated f values'!Q$3)+Fit_Parameters!$G208*EXP(-Fit_Parameters!$H208*'Tabulated f values'!Q$3*'Tabulated f values'!Q$3)+Fit_Parameters!$I208*EXP(-Fit_Parameters!$J208*'Tabulated f values'!Q$3*'Tabulated f values'!Q$3)+Fit_Parameters!$K208*EXP(-Fit_Parameters!$L208*'Tabulated f values'!Q$3*'Tabulated f values'!Q$3)+Fit_Parameters!$M208</f>
        <v>45.759569464016437</v>
      </c>
      <c r="R205" s="5">
        <f>Fit_Parameters!$C208*EXP(-Fit_Parameters!$D208*'Tabulated f values'!R$3*'Tabulated f values'!R$3)+Fit_Parameters!$E208*EXP(-Fit_Parameters!$F208*'Tabulated f values'!R$3*'Tabulated f values'!R$3)+Fit_Parameters!$G208*EXP(-Fit_Parameters!$H208*'Tabulated f values'!R$3*'Tabulated f values'!R$3)+Fit_Parameters!$I208*EXP(-Fit_Parameters!$J208*'Tabulated f values'!R$3*'Tabulated f values'!R$3)+Fit_Parameters!$K208*EXP(-Fit_Parameters!$L208*'Tabulated f values'!R$3*'Tabulated f values'!R$3)+Fit_Parameters!$M208</f>
        <v>43.738608914526246</v>
      </c>
      <c r="S205" s="5">
        <f>Fit_Parameters!$C208*EXP(-Fit_Parameters!$D208*'Tabulated f values'!S$3*'Tabulated f values'!S$3)+Fit_Parameters!$E208*EXP(-Fit_Parameters!$F208*'Tabulated f values'!S$3*'Tabulated f values'!S$3)+Fit_Parameters!$G208*EXP(-Fit_Parameters!$H208*'Tabulated f values'!S$3*'Tabulated f values'!S$3)+Fit_Parameters!$I208*EXP(-Fit_Parameters!$J208*'Tabulated f values'!S$3*'Tabulated f values'!S$3)+Fit_Parameters!$K208*EXP(-Fit_Parameters!$L208*'Tabulated f values'!S$3*'Tabulated f values'!S$3)+Fit_Parameters!$M208</f>
        <v>41.855243666001854</v>
      </c>
      <c r="T205" s="5">
        <f>Fit_Parameters!$C208*EXP(-Fit_Parameters!$D208*'Tabulated f values'!T$3*'Tabulated f values'!T$3)+Fit_Parameters!$E208*EXP(-Fit_Parameters!$F208*'Tabulated f values'!T$3*'Tabulated f values'!T$3)+Fit_Parameters!$G208*EXP(-Fit_Parameters!$H208*'Tabulated f values'!T$3*'Tabulated f values'!T$3)+Fit_Parameters!$I208*EXP(-Fit_Parameters!$J208*'Tabulated f values'!T$3*'Tabulated f values'!T$3)+Fit_Parameters!$K208*EXP(-Fit_Parameters!$L208*'Tabulated f values'!T$3*'Tabulated f values'!T$3)+Fit_Parameters!$M208</f>
        <v>40.098899486059288</v>
      </c>
      <c r="U205" s="5">
        <f>Fit_Parameters!$C208*EXP(-Fit_Parameters!$D208*'Tabulated f values'!U$3*'Tabulated f values'!U$3)+Fit_Parameters!$E208*EXP(-Fit_Parameters!$F208*'Tabulated f values'!U$3*'Tabulated f values'!U$3)+Fit_Parameters!$G208*EXP(-Fit_Parameters!$H208*'Tabulated f values'!U$3*'Tabulated f values'!U$3)+Fit_Parameters!$I208*EXP(-Fit_Parameters!$J208*'Tabulated f values'!U$3*'Tabulated f values'!U$3)+Fit_Parameters!$K208*EXP(-Fit_Parameters!$L208*'Tabulated f values'!U$3*'Tabulated f values'!U$3)+Fit_Parameters!$M208</f>
        <v>38.457352702423094</v>
      </c>
      <c r="V205" s="5">
        <f>Fit_Parameters!$C208*EXP(-Fit_Parameters!$D208*'Tabulated f values'!V$3*'Tabulated f values'!V$3)+Fit_Parameters!$E208*EXP(-Fit_Parameters!$F208*'Tabulated f values'!V$3*'Tabulated f values'!V$3)+Fit_Parameters!$G208*EXP(-Fit_Parameters!$H208*'Tabulated f values'!V$3*'Tabulated f values'!V$3)+Fit_Parameters!$I208*EXP(-Fit_Parameters!$J208*'Tabulated f values'!V$3*'Tabulated f values'!V$3)+Fit_Parameters!$K208*EXP(-Fit_Parameters!$L208*'Tabulated f values'!V$3*'Tabulated f values'!V$3)+Fit_Parameters!$M208</f>
        <v>36.917826632074942</v>
      </c>
      <c r="W205" s="5">
        <f>Fit_Parameters!$C208*EXP(-Fit_Parameters!$D208*'Tabulated f values'!W$3*'Tabulated f values'!W$3)+Fit_Parameters!$E208*EXP(-Fit_Parameters!$F208*'Tabulated f values'!W$3*'Tabulated f values'!W$3)+Fit_Parameters!$G208*EXP(-Fit_Parameters!$H208*'Tabulated f values'!W$3*'Tabulated f values'!W$3)+Fit_Parameters!$I208*EXP(-Fit_Parameters!$J208*'Tabulated f values'!W$3*'Tabulated f values'!W$3)+Fit_Parameters!$K208*EXP(-Fit_Parameters!$L208*'Tabulated f values'!W$3*'Tabulated f values'!W$3)+Fit_Parameters!$M208</f>
        <v>35.468056523295623</v>
      </c>
      <c r="X205" s="5">
        <f>Fit_Parameters!$C208*EXP(-Fit_Parameters!$D208*'Tabulated f values'!X$3*'Tabulated f values'!X$3)+Fit_Parameters!$E208*EXP(-Fit_Parameters!$F208*'Tabulated f values'!X$3*'Tabulated f values'!X$3)+Fit_Parameters!$G208*EXP(-Fit_Parameters!$H208*'Tabulated f values'!X$3*'Tabulated f values'!X$3)+Fit_Parameters!$I208*EXP(-Fit_Parameters!$J208*'Tabulated f values'!X$3*'Tabulated f values'!X$3)+Fit_Parameters!$K208*EXP(-Fit_Parameters!$L208*'Tabulated f values'!X$3*'Tabulated f values'!X$3)+Fit_Parameters!$M208</f>
        <v>34.097078151123789</v>
      </c>
      <c r="Y205" s="5">
        <f>Fit_Parameters!$C208*EXP(-Fit_Parameters!$D208*'Tabulated f values'!Y$3*'Tabulated f values'!Y$3)+Fit_Parameters!$E208*EXP(-Fit_Parameters!$F208*'Tabulated f values'!Y$3*'Tabulated f values'!Y$3)+Fit_Parameters!$G208*EXP(-Fit_Parameters!$H208*'Tabulated f values'!Y$3*'Tabulated f values'!Y$3)+Fit_Parameters!$I208*EXP(-Fit_Parameters!$J208*'Tabulated f values'!Y$3*'Tabulated f values'!Y$3)+Fit_Parameters!$K208*EXP(-Fit_Parameters!$L208*'Tabulated f values'!Y$3*'Tabulated f values'!Y$3)+Fit_Parameters!$M208</f>
        <v>32.795679621812695</v>
      </c>
      <c r="Z205" s="5">
        <f>Fit_Parameters!$C208*EXP(-Fit_Parameters!$D208*'Tabulated f values'!Z$3*'Tabulated f values'!Z$3)+Fit_Parameters!$E208*EXP(-Fit_Parameters!$F208*'Tabulated f values'!Z$3*'Tabulated f values'!Z$3)+Fit_Parameters!$G208*EXP(-Fit_Parameters!$H208*'Tabulated f values'!Z$3*'Tabulated f values'!Z$3)+Fit_Parameters!$I208*EXP(-Fit_Parameters!$J208*'Tabulated f values'!Z$3*'Tabulated f values'!Z$3)+Fit_Parameters!$K208*EXP(-Fit_Parameters!$L208*'Tabulated f values'!Z$3*'Tabulated f values'!Z$3)+Fit_Parameters!$M208</f>
        <v>31.556550540830784</v>
      </c>
      <c r="AA205" s="5">
        <f>Fit_Parameters!$C208*EXP(-Fit_Parameters!$D208*'Tabulated f values'!AA$3*'Tabulated f values'!AA$3)+Fit_Parameters!$E208*EXP(-Fit_Parameters!$F208*'Tabulated f values'!AA$3*'Tabulated f values'!AA$3)+Fit_Parameters!$G208*EXP(-Fit_Parameters!$H208*'Tabulated f values'!AA$3*'Tabulated f values'!AA$3)+Fit_Parameters!$I208*EXP(-Fit_Parameters!$J208*'Tabulated f values'!AA$3*'Tabulated f values'!AA$3)+Fit_Parameters!$K208*EXP(-Fit_Parameters!$L208*'Tabulated f values'!AA$3*'Tabulated f values'!AA$3)+Fit_Parameters!$M208</f>
        <v>30.374201161324283</v>
      </c>
      <c r="AB205" s="5">
        <f>Fit_Parameters!$C208*EXP(-Fit_Parameters!$D208*'Tabulated f values'!AB$3*'Tabulated f values'!AB$3)+Fit_Parameters!$E208*EXP(-Fit_Parameters!$F208*'Tabulated f values'!AB$3*'Tabulated f values'!AB$3)+Fit_Parameters!$G208*EXP(-Fit_Parameters!$H208*'Tabulated f values'!AB$3*'Tabulated f values'!AB$3)+Fit_Parameters!$I208*EXP(-Fit_Parameters!$J208*'Tabulated f values'!AB$3*'Tabulated f values'!AB$3)+Fit_Parameters!$K208*EXP(-Fit_Parameters!$L208*'Tabulated f values'!AB$3*'Tabulated f values'!AB$3)+Fit_Parameters!$M208</f>
        <v>29.244731635302955</v>
      </c>
      <c r="AC205" s="5">
        <f>Fit_Parameters!$C208*EXP(-Fit_Parameters!$D208*'Tabulated f values'!AC$3*'Tabulated f values'!AC$3)+Fit_Parameters!$E208*EXP(-Fit_Parameters!$F208*'Tabulated f values'!AC$3*'Tabulated f values'!AC$3)+Fit_Parameters!$G208*EXP(-Fit_Parameters!$H208*'Tabulated f values'!AC$3*'Tabulated f values'!AC$3)+Fit_Parameters!$I208*EXP(-Fit_Parameters!$J208*'Tabulated f values'!AC$3*'Tabulated f values'!AC$3)+Fit_Parameters!$K208*EXP(-Fit_Parameters!$L208*'Tabulated f values'!AC$3*'Tabulated f values'!AC$3)+Fit_Parameters!$M208</f>
        <v>28.165523233086745</v>
      </c>
      <c r="AD205" s="5"/>
      <c r="AE205" s="5"/>
      <c r="AF205" s="5"/>
      <c r="AG205" s="5"/>
    </row>
    <row r="206" spans="1:33" x14ac:dyDescent="0.25">
      <c r="A206">
        <f>Fit_Parameters!A209</f>
        <v>92</v>
      </c>
      <c r="B206" t="str">
        <f>Fit_Parameters!B209</f>
        <v>U4+</v>
      </c>
      <c r="C206" s="5">
        <f>Fit_Parameters!$C209*EXP(-Fit_Parameters!$D209*'Tabulated f values'!C$3*'Tabulated f values'!C$3)+Fit_Parameters!$E209*EXP(-Fit_Parameters!$F209*'Tabulated f values'!C$3*'Tabulated f values'!C$3)+Fit_Parameters!$G209*EXP(-Fit_Parameters!$H209*'Tabulated f values'!C$3*'Tabulated f values'!C$3)+Fit_Parameters!$I209*EXP(-Fit_Parameters!$J209*'Tabulated f values'!C$3*'Tabulated f values'!C$3)+Fit_Parameters!$K209*EXP(-Fit_Parameters!$L209*'Tabulated f values'!C$3*'Tabulated f values'!C$3)+Fit_Parameters!$M209</f>
        <v>88.001544999999993</v>
      </c>
      <c r="D206" s="5">
        <f>Fit_Parameters!$C209*EXP(-Fit_Parameters!$D209*'Tabulated f values'!D$3*'Tabulated f values'!D$3)+Fit_Parameters!$E209*EXP(-Fit_Parameters!$F209*'Tabulated f values'!D$3*'Tabulated f values'!D$3)+Fit_Parameters!$G209*EXP(-Fit_Parameters!$H209*'Tabulated f values'!D$3*'Tabulated f values'!D$3)+Fit_Parameters!$I209*EXP(-Fit_Parameters!$J209*'Tabulated f values'!D$3*'Tabulated f values'!D$3)+Fit_Parameters!$K209*EXP(-Fit_Parameters!$L209*'Tabulated f values'!D$3*'Tabulated f values'!D$3)+Fit_Parameters!$M209</f>
        <v>87.136676980201486</v>
      </c>
      <c r="E206" s="5">
        <f>Fit_Parameters!$C209*EXP(-Fit_Parameters!$D209*'Tabulated f values'!E$3*'Tabulated f values'!E$3)+Fit_Parameters!$E209*EXP(-Fit_Parameters!$F209*'Tabulated f values'!E$3*'Tabulated f values'!E$3)+Fit_Parameters!$G209*EXP(-Fit_Parameters!$H209*'Tabulated f values'!E$3*'Tabulated f values'!E$3)+Fit_Parameters!$I209*EXP(-Fit_Parameters!$J209*'Tabulated f values'!E$3*'Tabulated f values'!E$3)+Fit_Parameters!$K209*EXP(-Fit_Parameters!$L209*'Tabulated f values'!E$3*'Tabulated f values'!E$3)+Fit_Parameters!$M209</f>
        <v>84.712246576985677</v>
      </c>
      <c r="F206" s="5">
        <f>Fit_Parameters!$C209*EXP(-Fit_Parameters!$D209*'Tabulated f values'!F$3*'Tabulated f values'!F$3)+Fit_Parameters!$E209*EXP(-Fit_Parameters!$F209*'Tabulated f values'!F$3*'Tabulated f values'!F$3)+Fit_Parameters!$G209*EXP(-Fit_Parameters!$H209*'Tabulated f values'!F$3*'Tabulated f values'!F$3)+Fit_Parameters!$I209*EXP(-Fit_Parameters!$J209*'Tabulated f values'!F$3*'Tabulated f values'!F$3)+Fit_Parameters!$K209*EXP(-Fit_Parameters!$L209*'Tabulated f values'!F$3*'Tabulated f values'!F$3)+Fit_Parameters!$M209</f>
        <v>81.162718758759581</v>
      </c>
      <c r="G206" s="5">
        <f>Fit_Parameters!$C209*EXP(-Fit_Parameters!$D209*'Tabulated f values'!G$3*'Tabulated f values'!G$3)+Fit_Parameters!$E209*EXP(-Fit_Parameters!$F209*'Tabulated f values'!G$3*'Tabulated f values'!G$3)+Fit_Parameters!$G209*EXP(-Fit_Parameters!$H209*'Tabulated f values'!G$3*'Tabulated f values'!G$3)+Fit_Parameters!$I209*EXP(-Fit_Parameters!$J209*'Tabulated f values'!G$3*'Tabulated f values'!G$3)+Fit_Parameters!$K209*EXP(-Fit_Parameters!$L209*'Tabulated f values'!G$3*'Tabulated f values'!G$3)+Fit_Parameters!$M209</f>
        <v>77.014918276732587</v>
      </c>
      <c r="H206" s="5">
        <f>Fit_Parameters!$C209*EXP(-Fit_Parameters!$D209*'Tabulated f values'!H$3*'Tabulated f values'!H$3)+Fit_Parameters!$E209*EXP(-Fit_Parameters!$F209*'Tabulated f values'!H$3*'Tabulated f values'!H$3)+Fit_Parameters!$G209*EXP(-Fit_Parameters!$H209*'Tabulated f values'!H$3*'Tabulated f values'!H$3)+Fit_Parameters!$I209*EXP(-Fit_Parameters!$J209*'Tabulated f values'!H$3*'Tabulated f values'!H$3)+Fit_Parameters!$K209*EXP(-Fit_Parameters!$L209*'Tabulated f values'!H$3*'Tabulated f values'!H$3)+Fit_Parameters!$M209</f>
        <v>72.728586022982455</v>
      </c>
      <c r="I206" s="5">
        <f>Fit_Parameters!$C209*EXP(-Fit_Parameters!$D209*'Tabulated f values'!I$3*'Tabulated f values'!I$3)+Fit_Parameters!$E209*EXP(-Fit_Parameters!$F209*'Tabulated f values'!I$3*'Tabulated f values'!I$3)+Fit_Parameters!$G209*EXP(-Fit_Parameters!$H209*'Tabulated f values'!I$3*'Tabulated f values'!I$3)+Fit_Parameters!$I209*EXP(-Fit_Parameters!$J209*'Tabulated f values'!I$3*'Tabulated f values'!I$3)+Fit_Parameters!$K209*EXP(-Fit_Parameters!$L209*'Tabulated f values'!I$3*'Tabulated f values'!I$3)+Fit_Parameters!$M209</f>
        <v>68.61345999874726</v>
      </c>
      <c r="J206" s="5">
        <f>Fit_Parameters!$C209*EXP(-Fit_Parameters!$D209*'Tabulated f values'!J$3*'Tabulated f values'!J$3)+Fit_Parameters!$E209*EXP(-Fit_Parameters!$F209*'Tabulated f values'!J$3*'Tabulated f values'!J$3)+Fit_Parameters!$G209*EXP(-Fit_Parameters!$H209*'Tabulated f values'!J$3*'Tabulated f values'!J$3)+Fit_Parameters!$I209*EXP(-Fit_Parameters!$J209*'Tabulated f values'!J$3*'Tabulated f values'!J$3)+Fit_Parameters!$K209*EXP(-Fit_Parameters!$L209*'Tabulated f values'!J$3*'Tabulated f values'!J$3)+Fit_Parameters!$M209</f>
        <v>64.821381915934111</v>
      </c>
      <c r="K206" s="5">
        <f>Fit_Parameters!$C209*EXP(-Fit_Parameters!$D209*'Tabulated f values'!K$3*'Tabulated f values'!K$3)+Fit_Parameters!$E209*EXP(-Fit_Parameters!$F209*'Tabulated f values'!K$3*'Tabulated f values'!K$3)+Fit_Parameters!$G209*EXP(-Fit_Parameters!$H209*'Tabulated f values'!K$3*'Tabulated f values'!K$3)+Fit_Parameters!$I209*EXP(-Fit_Parameters!$J209*'Tabulated f values'!K$3*'Tabulated f values'!K$3)+Fit_Parameters!$K209*EXP(-Fit_Parameters!$L209*'Tabulated f values'!K$3*'Tabulated f values'!K$3)+Fit_Parameters!$M209</f>
        <v>61.38354003093643</v>
      </c>
      <c r="L206" s="5">
        <f>Fit_Parameters!$C209*EXP(-Fit_Parameters!$D209*'Tabulated f values'!L$3*'Tabulated f values'!L$3)+Fit_Parameters!$E209*EXP(-Fit_Parameters!$F209*'Tabulated f values'!L$3*'Tabulated f values'!L$3)+Fit_Parameters!$G209*EXP(-Fit_Parameters!$H209*'Tabulated f values'!L$3*'Tabulated f values'!L$3)+Fit_Parameters!$I209*EXP(-Fit_Parameters!$J209*'Tabulated f values'!L$3*'Tabulated f values'!L$3)+Fit_Parameters!$K209*EXP(-Fit_Parameters!$L209*'Tabulated f values'!L$3*'Tabulated f values'!L$3)+Fit_Parameters!$M209</f>
        <v>58.263291922530037</v>
      </c>
      <c r="M206" s="5">
        <f>Fit_Parameters!$C209*EXP(-Fit_Parameters!$D209*'Tabulated f values'!M$3*'Tabulated f values'!M$3)+Fit_Parameters!$E209*EXP(-Fit_Parameters!$F209*'Tabulated f values'!M$3*'Tabulated f values'!M$3)+Fit_Parameters!$G209*EXP(-Fit_Parameters!$H209*'Tabulated f values'!M$3*'Tabulated f values'!M$3)+Fit_Parameters!$I209*EXP(-Fit_Parameters!$J209*'Tabulated f values'!M$3*'Tabulated f values'!M$3)+Fit_Parameters!$K209*EXP(-Fit_Parameters!$L209*'Tabulated f values'!M$3*'Tabulated f values'!M$3)+Fit_Parameters!$M209</f>
        <v>55.402739509388603</v>
      </c>
      <c r="N206" s="5">
        <f>Fit_Parameters!$C209*EXP(-Fit_Parameters!$D209*'Tabulated f values'!N$3*'Tabulated f values'!N$3)+Fit_Parameters!$E209*EXP(-Fit_Parameters!$F209*'Tabulated f values'!N$3*'Tabulated f values'!N$3)+Fit_Parameters!$G209*EXP(-Fit_Parameters!$H209*'Tabulated f values'!N$3*'Tabulated f values'!N$3)+Fit_Parameters!$I209*EXP(-Fit_Parameters!$J209*'Tabulated f values'!N$3*'Tabulated f values'!N$3)+Fit_Parameters!$K209*EXP(-Fit_Parameters!$L209*'Tabulated f values'!N$3*'Tabulated f values'!N$3)+Fit_Parameters!$M209</f>
        <v>52.751383782847029</v>
      </c>
      <c r="O206" s="5">
        <f>Fit_Parameters!$C209*EXP(-Fit_Parameters!$D209*'Tabulated f values'!O$3*'Tabulated f values'!O$3)+Fit_Parameters!$E209*EXP(-Fit_Parameters!$F209*'Tabulated f values'!O$3*'Tabulated f values'!O$3)+Fit_Parameters!$G209*EXP(-Fit_Parameters!$H209*'Tabulated f values'!O$3*'Tabulated f values'!O$3)+Fit_Parameters!$I209*EXP(-Fit_Parameters!$J209*'Tabulated f values'!O$3*'Tabulated f values'!O$3)+Fit_Parameters!$K209*EXP(-Fit_Parameters!$L209*'Tabulated f values'!O$3*'Tabulated f values'!O$3)+Fit_Parameters!$M209</f>
        <v>50.276156954172727</v>
      </c>
      <c r="P206" s="5">
        <f>Fit_Parameters!$C209*EXP(-Fit_Parameters!$D209*'Tabulated f values'!P$3*'Tabulated f values'!P$3)+Fit_Parameters!$E209*EXP(-Fit_Parameters!$F209*'Tabulated f values'!P$3*'Tabulated f values'!P$3)+Fit_Parameters!$G209*EXP(-Fit_Parameters!$H209*'Tabulated f values'!P$3*'Tabulated f values'!P$3)+Fit_Parameters!$I209*EXP(-Fit_Parameters!$J209*'Tabulated f values'!P$3*'Tabulated f values'!P$3)+Fit_Parameters!$K209*EXP(-Fit_Parameters!$L209*'Tabulated f values'!P$3*'Tabulated f values'!P$3)+Fit_Parameters!$M209</f>
        <v>47.959282434659038</v>
      </c>
      <c r="Q206" s="5">
        <f>Fit_Parameters!$C209*EXP(-Fit_Parameters!$D209*'Tabulated f values'!Q$3*'Tabulated f values'!Q$3)+Fit_Parameters!$E209*EXP(-Fit_Parameters!$F209*'Tabulated f values'!Q$3*'Tabulated f values'!Q$3)+Fit_Parameters!$G209*EXP(-Fit_Parameters!$H209*'Tabulated f values'!Q$3*'Tabulated f values'!Q$3)+Fit_Parameters!$I209*EXP(-Fit_Parameters!$J209*'Tabulated f values'!Q$3*'Tabulated f values'!Q$3)+Fit_Parameters!$K209*EXP(-Fit_Parameters!$L209*'Tabulated f values'!Q$3*'Tabulated f values'!Q$3)+Fit_Parameters!$M209</f>
        <v>45.791635380594705</v>
      </c>
      <c r="R206" s="5">
        <f>Fit_Parameters!$C209*EXP(-Fit_Parameters!$D209*'Tabulated f values'!R$3*'Tabulated f values'!R$3)+Fit_Parameters!$E209*EXP(-Fit_Parameters!$F209*'Tabulated f values'!R$3*'Tabulated f values'!R$3)+Fit_Parameters!$G209*EXP(-Fit_Parameters!$H209*'Tabulated f values'!R$3*'Tabulated f values'!R$3)+Fit_Parameters!$I209*EXP(-Fit_Parameters!$J209*'Tabulated f values'!R$3*'Tabulated f values'!R$3)+Fit_Parameters!$K209*EXP(-Fit_Parameters!$L209*'Tabulated f values'!R$3*'Tabulated f values'!R$3)+Fit_Parameters!$M209</f>
        <v>43.766703889079579</v>
      </c>
      <c r="S206" s="5">
        <f>Fit_Parameters!$C209*EXP(-Fit_Parameters!$D209*'Tabulated f values'!S$3*'Tabulated f values'!S$3)+Fit_Parameters!$E209*EXP(-Fit_Parameters!$F209*'Tabulated f values'!S$3*'Tabulated f values'!S$3)+Fit_Parameters!$G209*EXP(-Fit_Parameters!$H209*'Tabulated f values'!S$3*'Tabulated f values'!S$3)+Fit_Parameters!$I209*EXP(-Fit_Parameters!$J209*'Tabulated f values'!S$3*'Tabulated f values'!S$3)+Fit_Parameters!$K209*EXP(-Fit_Parameters!$L209*'Tabulated f values'!S$3*'Tabulated f values'!S$3)+Fit_Parameters!$M209</f>
        <v>41.877065381515791</v>
      </c>
      <c r="T206" s="5">
        <f>Fit_Parameters!$C209*EXP(-Fit_Parameters!$D209*'Tabulated f values'!T$3*'Tabulated f values'!T$3)+Fit_Parameters!$E209*EXP(-Fit_Parameters!$F209*'Tabulated f values'!T$3*'Tabulated f values'!T$3)+Fit_Parameters!$G209*EXP(-Fit_Parameters!$H209*'Tabulated f values'!T$3*'Tabulated f values'!T$3)+Fit_Parameters!$I209*EXP(-Fit_Parameters!$J209*'Tabulated f values'!T$3*'Tabulated f values'!T$3)+Fit_Parameters!$K209*EXP(-Fit_Parameters!$L209*'Tabulated f values'!T$3*'Tabulated f values'!T$3)+Fit_Parameters!$M209</f>
        <v>40.113237814442741</v>
      </c>
      <c r="U206" s="5">
        <f>Fit_Parameters!$C209*EXP(-Fit_Parameters!$D209*'Tabulated f values'!U$3*'Tabulated f values'!U$3)+Fit_Parameters!$E209*EXP(-Fit_Parameters!$F209*'Tabulated f values'!U$3*'Tabulated f values'!U$3)+Fit_Parameters!$G209*EXP(-Fit_Parameters!$H209*'Tabulated f values'!U$3*'Tabulated f values'!U$3)+Fit_Parameters!$I209*EXP(-Fit_Parameters!$J209*'Tabulated f values'!U$3*'Tabulated f values'!U$3)+Fit_Parameters!$K209*EXP(-Fit_Parameters!$L209*'Tabulated f values'!U$3*'Tabulated f values'!U$3)+Fit_Parameters!$M209</f>
        <v>38.464013698330056</v>
      </c>
      <c r="V206" s="5">
        <f>Fit_Parameters!$C209*EXP(-Fit_Parameters!$D209*'Tabulated f values'!V$3*'Tabulated f values'!V$3)+Fit_Parameters!$E209*EXP(-Fit_Parameters!$F209*'Tabulated f values'!V$3*'Tabulated f values'!V$3)+Fit_Parameters!$G209*EXP(-Fit_Parameters!$H209*'Tabulated f values'!V$3*'Tabulated f values'!V$3)+Fit_Parameters!$I209*EXP(-Fit_Parameters!$J209*'Tabulated f values'!V$3*'Tabulated f values'!V$3)+Fit_Parameters!$K209*EXP(-Fit_Parameters!$L209*'Tabulated f values'!V$3*'Tabulated f values'!V$3)+Fit_Parameters!$M209</f>
        <v>36.917416396251518</v>
      </c>
      <c r="W206" s="5">
        <f>Fit_Parameters!$C209*EXP(-Fit_Parameters!$D209*'Tabulated f values'!W$3*'Tabulated f values'!W$3)+Fit_Parameters!$E209*EXP(-Fit_Parameters!$F209*'Tabulated f values'!W$3*'Tabulated f values'!W$3)+Fit_Parameters!$G209*EXP(-Fit_Parameters!$H209*'Tabulated f values'!W$3*'Tabulated f values'!W$3)+Fit_Parameters!$I209*EXP(-Fit_Parameters!$J209*'Tabulated f values'!W$3*'Tabulated f values'!W$3)+Fit_Parameters!$K209*EXP(-Fit_Parameters!$L209*'Tabulated f values'!W$3*'Tabulated f values'!W$3)+Fit_Parameters!$M209</f>
        <v>35.461716168462594</v>
      </c>
      <c r="X206" s="5">
        <f>Fit_Parameters!$C209*EXP(-Fit_Parameters!$D209*'Tabulated f values'!X$3*'Tabulated f values'!X$3)+Fit_Parameters!$E209*EXP(-Fit_Parameters!$F209*'Tabulated f values'!X$3*'Tabulated f values'!X$3)+Fit_Parameters!$G209*EXP(-Fit_Parameters!$H209*'Tabulated f values'!X$3*'Tabulated f values'!X$3)+Fit_Parameters!$I209*EXP(-Fit_Parameters!$J209*'Tabulated f values'!X$3*'Tabulated f values'!X$3)+Fit_Parameters!$K209*EXP(-Fit_Parameters!$L209*'Tabulated f values'!X$3*'Tabulated f values'!X$3)+Fit_Parameters!$M209</f>
        <v>34.086228933145222</v>
      </c>
      <c r="Y206" s="5">
        <f>Fit_Parameters!$C209*EXP(-Fit_Parameters!$D209*'Tabulated f values'!Y$3*'Tabulated f values'!Y$3)+Fit_Parameters!$E209*EXP(-Fit_Parameters!$F209*'Tabulated f values'!Y$3*'Tabulated f values'!Y$3)+Fit_Parameters!$G209*EXP(-Fit_Parameters!$H209*'Tabulated f values'!Y$3*'Tabulated f values'!Y$3)+Fit_Parameters!$I209*EXP(-Fit_Parameters!$J209*'Tabulated f values'!Y$3*'Tabulated f values'!Y$3)+Fit_Parameters!$K209*EXP(-Fit_Parameters!$L209*'Tabulated f values'!Y$3*'Tabulated f values'!Y$3)+Fit_Parameters!$M209</f>
        <v>32.7818104778598</v>
      </c>
      <c r="Z206" s="5">
        <f>Fit_Parameters!$C209*EXP(-Fit_Parameters!$D209*'Tabulated f values'!Z$3*'Tabulated f values'!Z$3)+Fit_Parameters!$E209*EXP(-Fit_Parameters!$F209*'Tabulated f values'!Z$3*'Tabulated f values'!Z$3)+Fit_Parameters!$G209*EXP(-Fit_Parameters!$H209*'Tabulated f values'!Z$3*'Tabulated f values'!Z$3)+Fit_Parameters!$I209*EXP(-Fit_Parameters!$J209*'Tabulated f values'!Z$3*'Tabulated f values'!Z$3)+Fit_Parameters!$K209*EXP(-Fit_Parameters!$L209*'Tabulated f values'!Z$3*'Tabulated f values'!Z$3)+Fit_Parameters!$M209</f>
        <v>31.54106120168635</v>
      </c>
      <c r="AA206" s="5">
        <f>Fit_Parameters!$C209*EXP(-Fit_Parameters!$D209*'Tabulated f values'!AA$3*'Tabulated f values'!AA$3)+Fit_Parameters!$E209*EXP(-Fit_Parameters!$F209*'Tabulated f values'!AA$3*'Tabulated f values'!AA$3)+Fit_Parameters!$G209*EXP(-Fit_Parameters!$H209*'Tabulated f values'!AA$3*'Tabulated f values'!AA$3)+Fit_Parameters!$I209*EXP(-Fit_Parameters!$J209*'Tabulated f values'!AA$3*'Tabulated f values'!AA$3)+Fit_Parameters!$K209*EXP(-Fit_Parameters!$L209*'Tabulated f values'!AA$3*'Tabulated f values'!AA$3)+Fit_Parameters!$M209</f>
        <v>30.358301481974834</v>
      </c>
      <c r="AB206" s="5">
        <f>Fit_Parameters!$C209*EXP(-Fit_Parameters!$D209*'Tabulated f values'!AB$3*'Tabulated f values'!AB$3)+Fit_Parameters!$E209*EXP(-Fit_Parameters!$F209*'Tabulated f values'!AB$3*'Tabulated f values'!AB$3)+Fit_Parameters!$G209*EXP(-Fit_Parameters!$H209*'Tabulated f values'!AB$3*'Tabulated f values'!AB$3)+Fit_Parameters!$I209*EXP(-Fit_Parameters!$J209*'Tabulated f values'!AB$3*'Tabulated f values'!AB$3)+Fit_Parameters!$K209*EXP(-Fit_Parameters!$L209*'Tabulated f values'!AB$3*'Tabulated f values'!AB$3)+Fit_Parameters!$M209</f>
        <v>29.229390268180378</v>
      </c>
      <c r="AC206" s="5">
        <f>Fit_Parameters!$C209*EXP(-Fit_Parameters!$D209*'Tabulated f values'!AC$3*'Tabulated f values'!AC$3)+Fit_Parameters!$E209*EXP(-Fit_Parameters!$F209*'Tabulated f values'!AC$3*'Tabulated f values'!AC$3)+Fit_Parameters!$G209*EXP(-Fit_Parameters!$H209*'Tabulated f values'!AC$3*'Tabulated f values'!AC$3)+Fit_Parameters!$I209*EXP(-Fit_Parameters!$J209*'Tabulated f values'!AC$3*'Tabulated f values'!AC$3)+Fit_Parameters!$K209*EXP(-Fit_Parameters!$L209*'Tabulated f values'!AC$3*'Tabulated f values'!AC$3)+Fit_Parameters!$M209</f>
        <v>28.151455027158001</v>
      </c>
      <c r="AD206" s="5"/>
      <c r="AE206" s="5"/>
      <c r="AF206" s="5"/>
      <c r="AG206" s="5"/>
    </row>
    <row r="207" spans="1:33" x14ac:dyDescent="0.25">
      <c r="A207">
        <f>Fit_Parameters!A210</f>
        <v>92</v>
      </c>
      <c r="B207" t="str">
        <f>Fit_Parameters!B210</f>
        <v>U6+</v>
      </c>
      <c r="C207" s="5">
        <f>Fit_Parameters!$C210*EXP(-Fit_Parameters!$D210*'Tabulated f values'!C$3*'Tabulated f values'!C$3)+Fit_Parameters!$E210*EXP(-Fit_Parameters!$F210*'Tabulated f values'!C$3*'Tabulated f values'!C$3)+Fit_Parameters!$G210*EXP(-Fit_Parameters!$H210*'Tabulated f values'!C$3*'Tabulated f values'!C$3)+Fit_Parameters!$I210*EXP(-Fit_Parameters!$J210*'Tabulated f values'!C$3*'Tabulated f values'!C$3)+Fit_Parameters!$K210*EXP(-Fit_Parameters!$L210*'Tabulated f values'!C$3*'Tabulated f values'!C$3)+Fit_Parameters!$M210</f>
        <v>86.000853000000006</v>
      </c>
      <c r="D207" s="5">
        <f>Fit_Parameters!$C210*EXP(-Fit_Parameters!$D210*'Tabulated f values'!D$3*'Tabulated f values'!D$3)+Fit_Parameters!$E210*EXP(-Fit_Parameters!$F210*'Tabulated f values'!D$3*'Tabulated f values'!D$3)+Fit_Parameters!$G210*EXP(-Fit_Parameters!$H210*'Tabulated f values'!D$3*'Tabulated f values'!D$3)+Fit_Parameters!$I210*EXP(-Fit_Parameters!$J210*'Tabulated f values'!D$3*'Tabulated f values'!D$3)+Fit_Parameters!$K210*EXP(-Fit_Parameters!$L210*'Tabulated f values'!D$3*'Tabulated f values'!D$3)+Fit_Parameters!$M210</f>
        <v>85.263993994106755</v>
      </c>
      <c r="E207" s="5">
        <f>Fit_Parameters!$C210*EXP(-Fit_Parameters!$D210*'Tabulated f values'!E$3*'Tabulated f values'!E$3)+Fit_Parameters!$E210*EXP(-Fit_Parameters!$F210*'Tabulated f values'!E$3*'Tabulated f values'!E$3)+Fit_Parameters!$G210*EXP(-Fit_Parameters!$H210*'Tabulated f values'!E$3*'Tabulated f values'!E$3)+Fit_Parameters!$I210*EXP(-Fit_Parameters!$J210*'Tabulated f values'!E$3*'Tabulated f values'!E$3)+Fit_Parameters!$K210*EXP(-Fit_Parameters!$L210*'Tabulated f values'!E$3*'Tabulated f values'!E$3)+Fit_Parameters!$M210</f>
        <v>83.175312384559078</v>
      </c>
      <c r="F207" s="5">
        <f>Fit_Parameters!$C210*EXP(-Fit_Parameters!$D210*'Tabulated f values'!F$3*'Tabulated f values'!F$3)+Fit_Parameters!$E210*EXP(-Fit_Parameters!$F210*'Tabulated f values'!F$3*'Tabulated f values'!F$3)+Fit_Parameters!$G210*EXP(-Fit_Parameters!$H210*'Tabulated f values'!F$3*'Tabulated f values'!F$3)+Fit_Parameters!$I210*EXP(-Fit_Parameters!$J210*'Tabulated f values'!F$3*'Tabulated f values'!F$3)+Fit_Parameters!$K210*EXP(-Fit_Parameters!$L210*'Tabulated f values'!F$3*'Tabulated f values'!F$3)+Fit_Parameters!$M210</f>
        <v>80.053259063894032</v>
      </c>
      <c r="G207" s="5">
        <f>Fit_Parameters!$C210*EXP(-Fit_Parameters!$D210*'Tabulated f values'!G$3*'Tabulated f values'!G$3)+Fit_Parameters!$E210*EXP(-Fit_Parameters!$F210*'Tabulated f values'!G$3*'Tabulated f values'!G$3)+Fit_Parameters!$G210*EXP(-Fit_Parameters!$H210*'Tabulated f values'!G$3*'Tabulated f values'!G$3)+Fit_Parameters!$I210*EXP(-Fit_Parameters!$J210*'Tabulated f values'!G$3*'Tabulated f values'!G$3)+Fit_Parameters!$K210*EXP(-Fit_Parameters!$L210*'Tabulated f values'!G$3*'Tabulated f values'!G$3)+Fit_Parameters!$M210</f>
        <v>76.306341622942668</v>
      </c>
      <c r="H207" s="5">
        <f>Fit_Parameters!$C210*EXP(-Fit_Parameters!$D210*'Tabulated f values'!H$3*'Tabulated f values'!H$3)+Fit_Parameters!$E210*EXP(-Fit_Parameters!$F210*'Tabulated f values'!H$3*'Tabulated f values'!H$3)+Fit_Parameters!$G210*EXP(-Fit_Parameters!$H210*'Tabulated f values'!H$3*'Tabulated f values'!H$3)+Fit_Parameters!$I210*EXP(-Fit_Parameters!$J210*'Tabulated f values'!H$3*'Tabulated f values'!H$3)+Fit_Parameters!$K210*EXP(-Fit_Parameters!$L210*'Tabulated f values'!H$3*'Tabulated f values'!H$3)+Fit_Parameters!$M210</f>
        <v>72.325909995768754</v>
      </c>
      <c r="I207" s="5">
        <f>Fit_Parameters!$C210*EXP(-Fit_Parameters!$D210*'Tabulated f values'!I$3*'Tabulated f values'!I$3)+Fit_Parameters!$E210*EXP(-Fit_Parameters!$F210*'Tabulated f values'!I$3*'Tabulated f values'!I$3)+Fit_Parameters!$G210*EXP(-Fit_Parameters!$H210*'Tabulated f values'!I$3*'Tabulated f values'!I$3)+Fit_Parameters!$I210*EXP(-Fit_Parameters!$J210*'Tabulated f values'!I$3*'Tabulated f values'!I$3)+Fit_Parameters!$K210*EXP(-Fit_Parameters!$L210*'Tabulated f values'!I$3*'Tabulated f values'!I$3)+Fit_Parameters!$M210</f>
        <v>68.410487729107132</v>
      </c>
      <c r="J207" s="5">
        <f>Fit_Parameters!$C210*EXP(-Fit_Parameters!$D210*'Tabulated f values'!J$3*'Tabulated f values'!J$3)+Fit_Parameters!$E210*EXP(-Fit_Parameters!$F210*'Tabulated f values'!J$3*'Tabulated f values'!J$3)+Fit_Parameters!$G210*EXP(-Fit_Parameters!$H210*'Tabulated f values'!J$3*'Tabulated f values'!J$3)+Fit_Parameters!$I210*EXP(-Fit_Parameters!$J210*'Tabulated f values'!J$3*'Tabulated f values'!J$3)+Fit_Parameters!$K210*EXP(-Fit_Parameters!$L210*'Tabulated f values'!J$3*'Tabulated f values'!J$3)+Fit_Parameters!$M210</f>
        <v>64.734605179039761</v>
      </c>
      <c r="K207" s="5">
        <f>Fit_Parameters!$C210*EXP(-Fit_Parameters!$D210*'Tabulated f values'!K$3*'Tabulated f values'!K$3)+Fit_Parameters!$E210*EXP(-Fit_Parameters!$F210*'Tabulated f values'!K$3*'Tabulated f values'!K$3)+Fit_Parameters!$G210*EXP(-Fit_Parameters!$H210*'Tabulated f values'!K$3*'Tabulated f values'!K$3)+Fit_Parameters!$I210*EXP(-Fit_Parameters!$J210*'Tabulated f values'!K$3*'Tabulated f values'!K$3)+Fit_Parameters!$K210*EXP(-Fit_Parameters!$L210*'Tabulated f values'!K$3*'Tabulated f values'!K$3)+Fit_Parameters!$M210</f>
        <v>61.360988411379594</v>
      </c>
      <c r="L207" s="5">
        <f>Fit_Parameters!$C210*EXP(-Fit_Parameters!$D210*'Tabulated f values'!L$3*'Tabulated f values'!L$3)+Fit_Parameters!$E210*EXP(-Fit_Parameters!$F210*'Tabulated f values'!L$3*'Tabulated f values'!L$3)+Fit_Parameters!$G210*EXP(-Fit_Parameters!$H210*'Tabulated f values'!L$3*'Tabulated f values'!L$3)+Fit_Parameters!$I210*EXP(-Fit_Parameters!$J210*'Tabulated f values'!L$3*'Tabulated f values'!L$3)+Fit_Parameters!$K210*EXP(-Fit_Parameters!$L210*'Tabulated f values'!L$3*'Tabulated f values'!L$3)+Fit_Parameters!$M210</f>
        <v>58.278773246464787</v>
      </c>
      <c r="M207" s="5">
        <f>Fit_Parameters!$C210*EXP(-Fit_Parameters!$D210*'Tabulated f values'!M$3*'Tabulated f values'!M$3)+Fit_Parameters!$E210*EXP(-Fit_Parameters!$F210*'Tabulated f values'!M$3*'Tabulated f values'!M$3)+Fit_Parameters!$G210*EXP(-Fit_Parameters!$H210*'Tabulated f values'!M$3*'Tabulated f values'!M$3)+Fit_Parameters!$I210*EXP(-Fit_Parameters!$J210*'Tabulated f values'!M$3*'Tabulated f values'!M$3)+Fit_Parameters!$K210*EXP(-Fit_Parameters!$L210*'Tabulated f values'!M$3*'Tabulated f values'!M$3)+Fit_Parameters!$M210</f>
        <v>55.445104432967774</v>
      </c>
      <c r="N207" s="5">
        <f>Fit_Parameters!$C210*EXP(-Fit_Parameters!$D210*'Tabulated f values'!N$3*'Tabulated f values'!N$3)+Fit_Parameters!$E210*EXP(-Fit_Parameters!$F210*'Tabulated f values'!N$3*'Tabulated f values'!N$3)+Fit_Parameters!$G210*EXP(-Fit_Parameters!$H210*'Tabulated f values'!N$3*'Tabulated f values'!N$3)+Fit_Parameters!$I210*EXP(-Fit_Parameters!$J210*'Tabulated f values'!N$3*'Tabulated f values'!N$3)+Fit_Parameters!$K210*EXP(-Fit_Parameters!$L210*'Tabulated f values'!N$3*'Tabulated f values'!N$3)+Fit_Parameters!$M210</f>
        <v>52.814940062369068</v>
      </c>
      <c r="O207" s="5">
        <f>Fit_Parameters!$C210*EXP(-Fit_Parameters!$D210*'Tabulated f values'!O$3*'Tabulated f values'!O$3)+Fit_Parameters!$E210*EXP(-Fit_Parameters!$F210*'Tabulated f values'!O$3*'Tabulated f values'!O$3)+Fit_Parameters!$G210*EXP(-Fit_Parameters!$H210*'Tabulated f values'!O$3*'Tabulated f values'!O$3)+Fit_Parameters!$I210*EXP(-Fit_Parameters!$J210*'Tabulated f values'!O$3*'Tabulated f values'!O$3)+Fit_Parameters!$K210*EXP(-Fit_Parameters!$L210*'Tabulated f values'!O$3*'Tabulated f values'!O$3)+Fit_Parameters!$M210</f>
        <v>50.355033706750014</v>
      </c>
      <c r="P207" s="5">
        <f>Fit_Parameters!$C210*EXP(-Fit_Parameters!$D210*'Tabulated f values'!P$3*'Tabulated f values'!P$3)+Fit_Parameters!$E210*EXP(-Fit_Parameters!$F210*'Tabulated f values'!P$3*'Tabulated f values'!P$3)+Fit_Parameters!$G210*EXP(-Fit_Parameters!$H210*'Tabulated f values'!P$3*'Tabulated f values'!P$3)+Fit_Parameters!$I210*EXP(-Fit_Parameters!$J210*'Tabulated f values'!P$3*'Tabulated f values'!P$3)+Fit_Parameters!$K210*EXP(-Fit_Parameters!$L210*'Tabulated f values'!P$3*'Tabulated f values'!P$3)+Fit_Parameters!$M210</f>
        <v>48.045777799625235</v>
      </c>
      <c r="Q207" s="5">
        <f>Fit_Parameters!$C210*EXP(-Fit_Parameters!$D210*'Tabulated f values'!Q$3*'Tabulated f values'!Q$3)+Fit_Parameters!$E210*EXP(-Fit_Parameters!$F210*'Tabulated f values'!Q$3*'Tabulated f values'!Q$3)+Fit_Parameters!$G210*EXP(-Fit_Parameters!$H210*'Tabulated f values'!Q$3*'Tabulated f values'!Q$3)+Fit_Parameters!$I210*EXP(-Fit_Parameters!$J210*'Tabulated f values'!Q$3*'Tabulated f values'!Q$3)+Fit_Parameters!$K210*EXP(-Fit_Parameters!$L210*'Tabulated f values'!Q$3*'Tabulated f values'!Q$3)+Fit_Parameters!$M210</f>
        <v>45.877039642836579</v>
      </c>
      <c r="R207" s="5">
        <f>Fit_Parameters!$C210*EXP(-Fit_Parameters!$D210*'Tabulated f values'!R$3*'Tabulated f values'!R$3)+Fit_Parameters!$E210*EXP(-Fit_Parameters!$F210*'Tabulated f values'!R$3*'Tabulated f values'!R$3)+Fit_Parameters!$G210*EXP(-Fit_Parameters!$H210*'Tabulated f values'!R$3*'Tabulated f values'!R$3)+Fit_Parameters!$I210*EXP(-Fit_Parameters!$J210*'Tabulated f values'!R$3*'Tabulated f values'!R$3)+Fit_Parameters!$K210*EXP(-Fit_Parameters!$L210*'Tabulated f values'!R$3*'Tabulated f values'!R$3)+Fit_Parameters!$M210</f>
        <v>43.842913656494112</v>
      </c>
      <c r="S207" s="5">
        <f>Fit_Parameters!$C210*EXP(-Fit_Parameters!$D210*'Tabulated f values'!S$3*'Tabulated f values'!S$3)+Fit_Parameters!$E210*EXP(-Fit_Parameters!$F210*'Tabulated f values'!S$3*'Tabulated f values'!S$3)+Fit_Parameters!$G210*EXP(-Fit_Parameters!$H210*'Tabulated f values'!S$3*'Tabulated f values'!S$3)+Fit_Parameters!$I210*EXP(-Fit_Parameters!$J210*'Tabulated f values'!S$3*'Tabulated f values'!S$3)+Fit_Parameters!$K210*EXP(-Fit_Parameters!$L210*'Tabulated f values'!S$3*'Tabulated f values'!S$3)+Fit_Parameters!$M210</f>
        <v>41.937903331752622</v>
      </c>
      <c r="T207" s="5">
        <f>Fit_Parameters!$C210*EXP(-Fit_Parameters!$D210*'Tabulated f values'!T$3*'Tabulated f values'!T$3)+Fit_Parameters!$E210*EXP(-Fit_Parameters!$F210*'Tabulated f values'!T$3*'Tabulated f values'!T$3)+Fit_Parameters!$G210*EXP(-Fit_Parameters!$H210*'Tabulated f values'!T$3*'Tabulated f values'!T$3)+Fit_Parameters!$I210*EXP(-Fit_Parameters!$J210*'Tabulated f values'!T$3*'Tabulated f values'!T$3)+Fit_Parameters!$K210*EXP(-Fit_Parameters!$L210*'Tabulated f values'!T$3*'Tabulated f values'!T$3)+Fit_Parameters!$M210</f>
        <v>40.155085802499244</v>
      </c>
      <c r="U207" s="5">
        <f>Fit_Parameters!$C210*EXP(-Fit_Parameters!$D210*'Tabulated f values'!U$3*'Tabulated f values'!U$3)+Fit_Parameters!$E210*EXP(-Fit_Parameters!$F210*'Tabulated f values'!U$3*'Tabulated f values'!U$3)+Fit_Parameters!$G210*EXP(-Fit_Parameters!$H210*'Tabulated f values'!U$3*'Tabulated f values'!U$3)+Fit_Parameters!$I210*EXP(-Fit_Parameters!$J210*'Tabulated f values'!U$3*'Tabulated f values'!U$3)+Fit_Parameters!$K210*EXP(-Fit_Parameters!$L210*'Tabulated f values'!U$3*'Tabulated f values'!U$3)+Fit_Parameters!$M210</f>
        <v>38.485810356586349</v>
      </c>
      <c r="V207" s="5">
        <f>Fit_Parameters!$C210*EXP(-Fit_Parameters!$D210*'Tabulated f values'!V$3*'Tabulated f values'!V$3)+Fit_Parameters!$E210*EXP(-Fit_Parameters!$F210*'Tabulated f values'!V$3*'Tabulated f values'!V$3)+Fit_Parameters!$G210*EXP(-Fit_Parameters!$H210*'Tabulated f values'!V$3*'Tabulated f values'!V$3)+Fit_Parameters!$I210*EXP(-Fit_Parameters!$J210*'Tabulated f values'!V$3*'Tabulated f values'!V$3)+Fit_Parameters!$K210*EXP(-Fit_Parameters!$L210*'Tabulated f values'!V$3*'Tabulated f values'!V$3)+Fit_Parameters!$M210</f>
        <v>36.920239655611702</v>
      </c>
      <c r="W207" s="5">
        <f>Fit_Parameters!$C210*EXP(-Fit_Parameters!$D210*'Tabulated f values'!W$3*'Tabulated f values'!W$3)+Fit_Parameters!$E210*EXP(-Fit_Parameters!$F210*'Tabulated f values'!W$3*'Tabulated f values'!W$3)+Fit_Parameters!$G210*EXP(-Fit_Parameters!$H210*'Tabulated f values'!W$3*'Tabulated f values'!W$3)+Fit_Parameters!$I210*EXP(-Fit_Parameters!$J210*'Tabulated f values'!W$3*'Tabulated f values'!W$3)+Fit_Parameters!$K210*EXP(-Fit_Parameters!$L210*'Tabulated f values'!W$3*'Tabulated f values'!W$3)+Fit_Parameters!$M210</f>
        <v>35.448174574917431</v>
      </c>
      <c r="X207" s="5">
        <f>Fit_Parameters!$C210*EXP(-Fit_Parameters!$D210*'Tabulated f values'!X$3*'Tabulated f values'!X$3)+Fit_Parameters!$E210*EXP(-Fit_Parameters!$F210*'Tabulated f values'!X$3*'Tabulated f values'!X$3)+Fit_Parameters!$G210*EXP(-Fit_Parameters!$H210*'Tabulated f values'!X$3*'Tabulated f values'!X$3)+Fit_Parameters!$I210*EXP(-Fit_Parameters!$J210*'Tabulated f values'!X$3*'Tabulated f values'!X$3)+Fit_Parameters!$K210*EXP(-Fit_Parameters!$L210*'Tabulated f values'!X$3*'Tabulated f values'!X$3)+Fit_Parameters!$M210</f>
        <v>34.05982671426316</v>
      </c>
      <c r="Y207" s="5">
        <f>Fit_Parameters!$C210*EXP(-Fit_Parameters!$D210*'Tabulated f values'!Y$3*'Tabulated f values'!Y$3)+Fit_Parameters!$E210*EXP(-Fit_Parameters!$F210*'Tabulated f values'!Y$3*'Tabulated f values'!Y$3)+Fit_Parameters!$G210*EXP(-Fit_Parameters!$H210*'Tabulated f values'!Y$3*'Tabulated f values'!Y$3)+Fit_Parameters!$I210*EXP(-Fit_Parameters!$J210*'Tabulated f values'!Y$3*'Tabulated f values'!Y$3)+Fit_Parameters!$K210*EXP(-Fit_Parameters!$L210*'Tabulated f values'!Y$3*'Tabulated f values'!Y$3)+Fit_Parameters!$M210</f>
        <v>32.746386522965217</v>
      </c>
      <c r="Z207" s="5">
        <f>Fit_Parameters!$C210*EXP(-Fit_Parameters!$D210*'Tabulated f values'!Z$3*'Tabulated f values'!Z$3)+Fit_Parameters!$E210*EXP(-Fit_Parameters!$F210*'Tabulated f values'!Z$3*'Tabulated f values'!Z$3)+Fit_Parameters!$G210*EXP(-Fit_Parameters!$H210*'Tabulated f values'!Z$3*'Tabulated f values'!Z$3)+Fit_Parameters!$I210*EXP(-Fit_Parameters!$J210*'Tabulated f values'!Z$3*'Tabulated f values'!Z$3)+Fit_Parameters!$K210*EXP(-Fit_Parameters!$L210*'Tabulated f values'!Z$3*'Tabulated f values'!Z$3)+Fit_Parameters!$M210</f>
        <v>31.500350906940621</v>
      </c>
      <c r="AA207" s="5">
        <f>Fit_Parameters!$C210*EXP(-Fit_Parameters!$D210*'Tabulated f values'!AA$3*'Tabulated f values'!AA$3)+Fit_Parameters!$E210*EXP(-Fit_Parameters!$F210*'Tabulated f values'!AA$3*'Tabulated f values'!AA$3)+Fit_Parameters!$G210*EXP(-Fit_Parameters!$H210*'Tabulated f values'!AA$3*'Tabulated f values'!AA$3)+Fit_Parameters!$I210*EXP(-Fit_Parameters!$J210*'Tabulated f values'!AA$3*'Tabulated f values'!AA$3)+Fit_Parameters!$K210*EXP(-Fit_Parameters!$L210*'Tabulated f values'!AA$3*'Tabulated f values'!AA$3)+Fit_Parameters!$M210</f>
        <v>30.315634925941179</v>
      </c>
      <c r="AB207" s="5">
        <f>Fit_Parameters!$C210*EXP(-Fit_Parameters!$D210*'Tabulated f values'!AB$3*'Tabulated f values'!AB$3)+Fit_Parameters!$E210*EXP(-Fit_Parameters!$F210*'Tabulated f values'!AB$3*'Tabulated f values'!AB$3)+Fit_Parameters!$G210*EXP(-Fit_Parameters!$H210*'Tabulated f values'!AB$3*'Tabulated f values'!AB$3)+Fit_Parameters!$I210*EXP(-Fit_Parameters!$J210*'Tabulated f values'!AB$3*'Tabulated f values'!AB$3)+Fit_Parameters!$K210*EXP(-Fit_Parameters!$L210*'Tabulated f values'!AB$3*'Tabulated f values'!AB$3)+Fit_Parameters!$M210</f>
        <v>29.187517674409484</v>
      </c>
      <c r="AC207" s="5">
        <f>Fit_Parameters!$C210*EXP(-Fit_Parameters!$D210*'Tabulated f values'!AC$3*'Tabulated f values'!AC$3)+Fit_Parameters!$E210*EXP(-Fit_Parameters!$F210*'Tabulated f values'!AC$3*'Tabulated f values'!AC$3)+Fit_Parameters!$G210*EXP(-Fit_Parameters!$H210*'Tabulated f values'!AC$3*'Tabulated f values'!AC$3)+Fit_Parameters!$I210*EXP(-Fit_Parameters!$J210*'Tabulated f values'!AC$3*'Tabulated f values'!AC$3)+Fit_Parameters!$K210*EXP(-Fit_Parameters!$L210*'Tabulated f values'!AC$3*'Tabulated f values'!AC$3)+Fit_Parameters!$M210</f>
        <v>28.11247789779156</v>
      </c>
      <c r="AD207" s="5"/>
      <c r="AE207" s="5"/>
      <c r="AF207" s="5"/>
      <c r="AG207" s="5"/>
    </row>
    <row r="208" spans="1:33" x14ac:dyDescent="0.25">
      <c r="A208">
        <f>Fit_Parameters!A211</f>
        <v>93</v>
      </c>
      <c r="B208" t="str">
        <f>Fit_Parameters!B211</f>
        <v>Np</v>
      </c>
      <c r="C208" s="5">
        <f>Fit_Parameters!$C211*EXP(-Fit_Parameters!$D211*'Tabulated f values'!C$3*'Tabulated f values'!C$3)+Fit_Parameters!$E211*EXP(-Fit_Parameters!$F211*'Tabulated f values'!C$3*'Tabulated f values'!C$3)+Fit_Parameters!$G211*EXP(-Fit_Parameters!$H211*'Tabulated f values'!C$3*'Tabulated f values'!C$3)+Fit_Parameters!$I211*EXP(-Fit_Parameters!$J211*'Tabulated f values'!C$3*'Tabulated f values'!C$3)+Fit_Parameters!$K211*EXP(-Fit_Parameters!$L211*'Tabulated f values'!C$3*'Tabulated f values'!C$3)+Fit_Parameters!$M211</f>
        <v>92.983536999999998</v>
      </c>
      <c r="D208" s="5">
        <f>Fit_Parameters!$C211*EXP(-Fit_Parameters!$D211*'Tabulated f values'!D$3*'Tabulated f values'!D$3)+Fit_Parameters!$E211*EXP(-Fit_Parameters!$F211*'Tabulated f values'!D$3*'Tabulated f values'!D$3)+Fit_Parameters!$G211*EXP(-Fit_Parameters!$H211*'Tabulated f values'!D$3*'Tabulated f values'!D$3)+Fit_Parameters!$I211*EXP(-Fit_Parameters!$J211*'Tabulated f values'!D$3*'Tabulated f values'!D$3)+Fit_Parameters!$K211*EXP(-Fit_Parameters!$L211*'Tabulated f values'!D$3*'Tabulated f values'!D$3)+Fit_Parameters!$M211</f>
        <v>91.223725618494854</v>
      </c>
      <c r="E208" s="5">
        <f>Fit_Parameters!$C211*EXP(-Fit_Parameters!$D211*'Tabulated f values'!E$3*'Tabulated f values'!E$3)+Fit_Parameters!$E211*EXP(-Fit_Parameters!$F211*'Tabulated f values'!E$3*'Tabulated f values'!E$3)+Fit_Parameters!$G211*EXP(-Fit_Parameters!$H211*'Tabulated f values'!E$3*'Tabulated f values'!E$3)+Fit_Parameters!$I211*EXP(-Fit_Parameters!$J211*'Tabulated f values'!E$3*'Tabulated f values'!E$3)+Fit_Parameters!$K211*EXP(-Fit_Parameters!$L211*'Tabulated f values'!E$3*'Tabulated f values'!E$3)+Fit_Parameters!$M211</f>
        <v>87.181692999797306</v>
      </c>
      <c r="F208" s="5">
        <f>Fit_Parameters!$C211*EXP(-Fit_Parameters!$D211*'Tabulated f values'!F$3*'Tabulated f values'!F$3)+Fit_Parameters!$E211*EXP(-Fit_Parameters!$F211*'Tabulated f values'!F$3*'Tabulated f values'!F$3)+Fit_Parameters!$G211*EXP(-Fit_Parameters!$H211*'Tabulated f values'!F$3*'Tabulated f values'!F$3)+Fit_Parameters!$I211*EXP(-Fit_Parameters!$J211*'Tabulated f values'!F$3*'Tabulated f values'!F$3)+Fit_Parameters!$K211*EXP(-Fit_Parameters!$L211*'Tabulated f values'!F$3*'Tabulated f values'!F$3)+Fit_Parameters!$M211</f>
        <v>82.620048787178376</v>
      </c>
      <c r="G208" s="5">
        <f>Fit_Parameters!$C211*EXP(-Fit_Parameters!$D211*'Tabulated f values'!G$3*'Tabulated f values'!G$3)+Fit_Parameters!$E211*EXP(-Fit_Parameters!$F211*'Tabulated f values'!G$3*'Tabulated f values'!G$3)+Fit_Parameters!$G211*EXP(-Fit_Parameters!$H211*'Tabulated f values'!G$3*'Tabulated f values'!G$3)+Fit_Parameters!$I211*EXP(-Fit_Parameters!$J211*'Tabulated f values'!G$3*'Tabulated f values'!G$3)+Fit_Parameters!$K211*EXP(-Fit_Parameters!$L211*'Tabulated f values'!G$3*'Tabulated f values'!G$3)+Fit_Parameters!$M211</f>
        <v>78.082786301377524</v>
      </c>
      <c r="H208" s="5">
        <f>Fit_Parameters!$C211*EXP(-Fit_Parameters!$D211*'Tabulated f values'!H$3*'Tabulated f values'!H$3)+Fit_Parameters!$E211*EXP(-Fit_Parameters!$F211*'Tabulated f values'!H$3*'Tabulated f values'!H$3)+Fit_Parameters!$G211*EXP(-Fit_Parameters!$H211*'Tabulated f values'!H$3*'Tabulated f values'!H$3)+Fit_Parameters!$I211*EXP(-Fit_Parameters!$J211*'Tabulated f values'!H$3*'Tabulated f values'!H$3)+Fit_Parameters!$K211*EXP(-Fit_Parameters!$L211*'Tabulated f values'!H$3*'Tabulated f values'!H$3)+Fit_Parameters!$M211</f>
        <v>73.635620721488294</v>
      </c>
      <c r="I208" s="5">
        <f>Fit_Parameters!$C211*EXP(-Fit_Parameters!$D211*'Tabulated f values'!I$3*'Tabulated f values'!I$3)+Fit_Parameters!$E211*EXP(-Fit_Parameters!$F211*'Tabulated f values'!I$3*'Tabulated f values'!I$3)+Fit_Parameters!$G211*EXP(-Fit_Parameters!$H211*'Tabulated f values'!I$3*'Tabulated f values'!I$3)+Fit_Parameters!$I211*EXP(-Fit_Parameters!$J211*'Tabulated f values'!I$3*'Tabulated f values'!I$3)+Fit_Parameters!$K211*EXP(-Fit_Parameters!$L211*'Tabulated f values'!I$3*'Tabulated f values'!I$3)+Fit_Parameters!$M211</f>
        <v>69.424457968111099</v>
      </c>
      <c r="J208" s="5">
        <f>Fit_Parameters!$C211*EXP(-Fit_Parameters!$D211*'Tabulated f values'!J$3*'Tabulated f values'!J$3)+Fit_Parameters!$E211*EXP(-Fit_Parameters!$F211*'Tabulated f values'!J$3*'Tabulated f values'!J$3)+Fit_Parameters!$G211*EXP(-Fit_Parameters!$H211*'Tabulated f values'!J$3*'Tabulated f values'!J$3)+Fit_Parameters!$I211*EXP(-Fit_Parameters!$J211*'Tabulated f values'!J$3*'Tabulated f values'!J$3)+Fit_Parameters!$K211*EXP(-Fit_Parameters!$L211*'Tabulated f values'!J$3*'Tabulated f values'!J$3)+Fit_Parameters!$M211</f>
        <v>65.567594709823069</v>
      </c>
      <c r="K208" s="5">
        <f>Fit_Parameters!$C211*EXP(-Fit_Parameters!$D211*'Tabulated f values'!K$3*'Tabulated f values'!K$3)+Fit_Parameters!$E211*EXP(-Fit_Parameters!$F211*'Tabulated f values'!K$3*'Tabulated f values'!K$3)+Fit_Parameters!$G211*EXP(-Fit_Parameters!$H211*'Tabulated f values'!K$3*'Tabulated f values'!K$3)+Fit_Parameters!$I211*EXP(-Fit_Parameters!$J211*'Tabulated f values'!K$3*'Tabulated f values'!K$3)+Fit_Parameters!$K211*EXP(-Fit_Parameters!$L211*'Tabulated f values'!K$3*'Tabulated f values'!K$3)+Fit_Parameters!$M211</f>
        <v>62.080402819139749</v>
      </c>
      <c r="L208" s="5">
        <f>Fit_Parameters!$C211*EXP(-Fit_Parameters!$D211*'Tabulated f values'!L$3*'Tabulated f values'!L$3)+Fit_Parameters!$E211*EXP(-Fit_Parameters!$F211*'Tabulated f values'!L$3*'Tabulated f values'!L$3)+Fit_Parameters!$G211*EXP(-Fit_Parameters!$H211*'Tabulated f values'!L$3*'Tabulated f values'!L$3)+Fit_Parameters!$I211*EXP(-Fit_Parameters!$J211*'Tabulated f values'!L$3*'Tabulated f values'!L$3)+Fit_Parameters!$K211*EXP(-Fit_Parameters!$L211*'Tabulated f values'!L$3*'Tabulated f values'!L$3)+Fit_Parameters!$M211</f>
        <v>58.914004556885871</v>
      </c>
      <c r="M208" s="5">
        <f>Fit_Parameters!$C211*EXP(-Fit_Parameters!$D211*'Tabulated f values'!M$3*'Tabulated f values'!M$3)+Fit_Parameters!$E211*EXP(-Fit_Parameters!$F211*'Tabulated f values'!M$3*'Tabulated f values'!M$3)+Fit_Parameters!$G211*EXP(-Fit_Parameters!$H211*'Tabulated f values'!M$3*'Tabulated f values'!M$3)+Fit_Parameters!$I211*EXP(-Fit_Parameters!$J211*'Tabulated f values'!M$3*'Tabulated f values'!M$3)+Fit_Parameters!$K211*EXP(-Fit_Parameters!$L211*'Tabulated f values'!M$3*'Tabulated f values'!M$3)+Fit_Parameters!$M211</f>
        <v>56.006552256124159</v>
      </c>
      <c r="N208" s="5">
        <f>Fit_Parameters!$C211*EXP(-Fit_Parameters!$D211*'Tabulated f values'!N$3*'Tabulated f values'!N$3)+Fit_Parameters!$E211*EXP(-Fit_Parameters!$F211*'Tabulated f values'!N$3*'Tabulated f values'!N$3)+Fit_Parameters!$G211*EXP(-Fit_Parameters!$H211*'Tabulated f values'!N$3*'Tabulated f values'!N$3)+Fit_Parameters!$I211*EXP(-Fit_Parameters!$J211*'Tabulated f values'!N$3*'Tabulated f values'!N$3)+Fit_Parameters!$K211*EXP(-Fit_Parameters!$L211*'Tabulated f values'!N$3*'Tabulated f values'!N$3)+Fit_Parameters!$M211</f>
        <v>53.310809935554403</v>
      </c>
      <c r="O208" s="5">
        <f>Fit_Parameters!$C211*EXP(-Fit_Parameters!$D211*'Tabulated f values'!O$3*'Tabulated f values'!O$3)+Fit_Parameters!$E211*EXP(-Fit_Parameters!$F211*'Tabulated f values'!O$3*'Tabulated f values'!O$3)+Fit_Parameters!$G211*EXP(-Fit_Parameters!$H211*'Tabulated f values'!O$3*'Tabulated f values'!O$3)+Fit_Parameters!$I211*EXP(-Fit_Parameters!$J211*'Tabulated f values'!O$3*'Tabulated f values'!O$3)+Fit_Parameters!$K211*EXP(-Fit_Parameters!$L211*'Tabulated f values'!O$3*'Tabulated f values'!O$3)+Fit_Parameters!$M211</f>
        <v>50.799415165916201</v>
      </c>
      <c r="P208" s="5">
        <f>Fit_Parameters!$C211*EXP(-Fit_Parameters!$D211*'Tabulated f values'!P$3*'Tabulated f values'!P$3)+Fit_Parameters!$E211*EXP(-Fit_Parameters!$F211*'Tabulated f values'!P$3*'Tabulated f values'!P$3)+Fit_Parameters!$G211*EXP(-Fit_Parameters!$H211*'Tabulated f values'!P$3*'Tabulated f values'!P$3)+Fit_Parameters!$I211*EXP(-Fit_Parameters!$J211*'Tabulated f values'!P$3*'Tabulated f values'!P$3)+Fit_Parameters!$K211*EXP(-Fit_Parameters!$L211*'Tabulated f values'!P$3*'Tabulated f values'!P$3)+Fit_Parameters!$M211</f>
        <v>48.458716663042125</v>
      </c>
      <c r="Q208" s="5">
        <f>Fit_Parameters!$C211*EXP(-Fit_Parameters!$D211*'Tabulated f values'!Q$3*'Tabulated f values'!Q$3)+Fit_Parameters!$E211*EXP(-Fit_Parameters!$F211*'Tabulated f values'!Q$3*'Tabulated f values'!Q$3)+Fit_Parameters!$G211*EXP(-Fit_Parameters!$H211*'Tabulated f values'!Q$3*'Tabulated f values'!Q$3)+Fit_Parameters!$I211*EXP(-Fit_Parameters!$J211*'Tabulated f values'!Q$3*'Tabulated f values'!Q$3)+Fit_Parameters!$K211*EXP(-Fit_Parameters!$L211*'Tabulated f values'!Q$3*'Tabulated f values'!Q$3)+Fit_Parameters!$M211</f>
        <v>46.280546000786416</v>
      </c>
      <c r="R208" s="5">
        <f>Fit_Parameters!$C211*EXP(-Fit_Parameters!$D211*'Tabulated f values'!R$3*'Tabulated f values'!R$3)+Fit_Parameters!$E211*EXP(-Fit_Parameters!$F211*'Tabulated f values'!R$3*'Tabulated f values'!R$3)+Fit_Parameters!$G211*EXP(-Fit_Parameters!$H211*'Tabulated f values'!R$3*'Tabulated f values'!R$3)+Fit_Parameters!$I211*EXP(-Fit_Parameters!$J211*'Tabulated f values'!R$3*'Tabulated f values'!R$3)+Fit_Parameters!$K211*EXP(-Fit_Parameters!$L211*'Tabulated f values'!R$3*'Tabulated f values'!R$3)+Fit_Parameters!$M211</f>
        <v>44.256541219714386</v>
      </c>
      <c r="S208" s="5">
        <f>Fit_Parameters!$C211*EXP(-Fit_Parameters!$D211*'Tabulated f values'!S$3*'Tabulated f values'!S$3)+Fit_Parameters!$E211*EXP(-Fit_Parameters!$F211*'Tabulated f values'!S$3*'Tabulated f values'!S$3)+Fit_Parameters!$G211*EXP(-Fit_Parameters!$H211*'Tabulated f values'!S$3*'Tabulated f values'!S$3)+Fit_Parameters!$I211*EXP(-Fit_Parameters!$J211*'Tabulated f values'!S$3*'Tabulated f values'!S$3)+Fit_Parameters!$K211*EXP(-Fit_Parameters!$L211*'Tabulated f values'!S$3*'Tabulated f values'!S$3)+Fit_Parameters!$M211</f>
        <v>42.375816033261138</v>
      </c>
      <c r="T208" s="5">
        <f>Fit_Parameters!$C211*EXP(-Fit_Parameters!$D211*'Tabulated f values'!T$3*'Tabulated f values'!T$3)+Fit_Parameters!$E211*EXP(-Fit_Parameters!$F211*'Tabulated f values'!T$3*'Tabulated f values'!T$3)+Fit_Parameters!$G211*EXP(-Fit_Parameters!$H211*'Tabulated f values'!T$3*'Tabulated f values'!T$3)+Fit_Parameters!$I211*EXP(-Fit_Parameters!$J211*'Tabulated f values'!T$3*'Tabulated f values'!T$3)+Fit_Parameters!$K211*EXP(-Fit_Parameters!$L211*'Tabulated f values'!T$3*'Tabulated f values'!T$3)+Fit_Parameters!$M211</f>
        <v>40.624997229141087</v>
      </c>
      <c r="U208" s="5">
        <f>Fit_Parameters!$C211*EXP(-Fit_Parameters!$D211*'Tabulated f values'!U$3*'Tabulated f values'!U$3)+Fit_Parameters!$E211*EXP(-Fit_Parameters!$F211*'Tabulated f values'!U$3*'Tabulated f values'!U$3)+Fit_Parameters!$G211*EXP(-Fit_Parameters!$H211*'Tabulated f values'!U$3*'Tabulated f values'!U$3)+Fit_Parameters!$I211*EXP(-Fit_Parameters!$J211*'Tabulated f values'!U$3*'Tabulated f values'!U$3)+Fit_Parameters!$K211*EXP(-Fit_Parameters!$L211*'Tabulated f values'!U$3*'Tabulated f values'!U$3)+Fit_Parameters!$M211</f>
        <v>38.989380963736451</v>
      </c>
      <c r="V208" s="5">
        <f>Fit_Parameters!$C211*EXP(-Fit_Parameters!$D211*'Tabulated f values'!V$3*'Tabulated f values'!V$3)+Fit_Parameters!$E211*EXP(-Fit_Parameters!$F211*'Tabulated f values'!V$3*'Tabulated f values'!V$3)+Fit_Parameters!$G211*EXP(-Fit_Parameters!$H211*'Tabulated f values'!V$3*'Tabulated f values'!V$3)+Fit_Parameters!$I211*EXP(-Fit_Parameters!$J211*'Tabulated f values'!V$3*'Tabulated f values'!V$3)+Fit_Parameters!$K211*EXP(-Fit_Parameters!$L211*'Tabulated f values'!V$3*'Tabulated f values'!V$3)+Fit_Parameters!$M211</f>
        <v>37.454313430112734</v>
      </c>
      <c r="W208" s="5">
        <f>Fit_Parameters!$C211*EXP(-Fit_Parameters!$D211*'Tabulated f values'!W$3*'Tabulated f values'!W$3)+Fit_Parameters!$E211*EXP(-Fit_Parameters!$F211*'Tabulated f values'!W$3*'Tabulated f values'!W$3)+Fit_Parameters!$G211*EXP(-Fit_Parameters!$H211*'Tabulated f values'!W$3*'Tabulated f values'!W$3)+Fit_Parameters!$I211*EXP(-Fit_Parameters!$J211*'Tabulated f values'!W$3*'Tabulated f values'!W$3)+Fit_Parameters!$K211*EXP(-Fit_Parameters!$L211*'Tabulated f values'!W$3*'Tabulated f values'!W$3)+Fit_Parameters!$M211</f>
        <v>36.006329398793625</v>
      </c>
      <c r="X208" s="5">
        <f>Fit_Parameters!$C211*EXP(-Fit_Parameters!$D211*'Tabulated f values'!X$3*'Tabulated f values'!X$3)+Fit_Parameters!$E211*EXP(-Fit_Parameters!$F211*'Tabulated f values'!X$3*'Tabulated f values'!X$3)+Fit_Parameters!$G211*EXP(-Fit_Parameters!$H211*'Tabulated f values'!X$3*'Tabulated f values'!X$3)+Fit_Parameters!$I211*EXP(-Fit_Parameters!$J211*'Tabulated f values'!X$3*'Tabulated f values'!X$3)+Fit_Parameters!$K211*EXP(-Fit_Parameters!$L211*'Tabulated f values'!X$3*'Tabulated f values'!X$3)+Fit_Parameters!$M211</f>
        <v>34.633884772691573</v>
      </c>
      <c r="Y208" s="5">
        <f>Fit_Parameters!$C211*EXP(-Fit_Parameters!$D211*'Tabulated f values'!Y$3*'Tabulated f values'!Y$3)+Fit_Parameters!$E211*EXP(-Fit_Parameters!$F211*'Tabulated f values'!Y$3*'Tabulated f values'!Y$3)+Fit_Parameters!$G211*EXP(-Fit_Parameters!$H211*'Tabulated f values'!Y$3*'Tabulated f values'!Y$3)+Fit_Parameters!$I211*EXP(-Fit_Parameters!$J211*'Tabulated f values'!Y$3*'Tabulated f values'!Y$3)+Fit_Parameters!$K211*EXP(-Fit_Parameters!$L211*'Tabulated f values'!Y$3*'Tabulated f values'!Y$3)+Fit_Parameters!$M211</f>
        <v>33.327686315083469</v>
      </c>
      <c r="Z208" s="5">
        <f>Fit_Parameters!$C211*EXP(-Fit_Parameters!$D211*'Tabulated f values'!Z$3*'Tabulated f values'!Z$3)+Fit_Parameters!$E211*EXP(-Fit_Parameters!$F211*'Tabulated f values'!Z$3*'Tabulated f values'!Z$3)+Fit_Parameters!$G211*EXP(-Fit_Parameters!$H211*'Tabulated f values'!Z$3*'Tabulated f values'!Z$3)+Fit_Parameters!$I211*EXP(-Fit_Parameters!$J211*'Tabulated f values'!Z$3*'Tabulated f values'!Z$3)+Fit_Parameters!$K211*EXP(-Fit_Parameters!$L211*'Tabulated f values'!Z$3*'Tabulated f values'!Z$3)+Fit_Parameters!$M211</f>
        <v>32.080696604285826</v>
      </c>
      <c r="AA208" s="5">
        <f>Fit_Parameters!$C211*EXP(-Fit_Parameters!$D211*'Tabulated f values'!AA$3*'Tabulated f values'!AA$3)+Fit_Parameters!$E211*EXP(-Fit_Parameters!$F211*'Tabulated f values'!AA$3*'Tabulated f values'!AA$3)+Fit_Parameters!$G211*EXP(-Fit_Parameters!$H211*'Tabulated f values'!AA$3*'Tabulated f values'!AA$3)+Fit_Parameters!$I211*EXP(-Fit_Parameters!$J211*'Tabulated f values'!AA$3*'Tabulated f values'!AA$3)+Fit_Parameters!$K211*EXP(-Fit_Parameters!$L211*'Tabulated f values'!AA$3*'Tabulated f values'!AA$3)+Fit_Parameters!$M211</f>
        <v>30.88791486054679</v>
      </c>
      <c r="AB208" s="5">
        <f>Fit_Parameters!$C211*EXP(-Fit_Parameters!$D211*'Tabulated f values'!AB$3*'Tabulated f values'!AB$3)+Fit_Parameters!$E211*EXP(-Fit_Parameters!$F211*'Tabulated f values'!AB$3*'Tabulated f values'!AB$3)+Fit_Parameters!$G211*EXP(-Fit_Parameters!$H211*'Tabulated f values'!AB$3*'Tabulated f values'!AB$3)+Fit_Parameters!$I211*EXP(-Fit_Parameters!$J211*'Tabulated f values'!AB$3*'Tabulated f values'!AB$3)+Fit_Parameters!$K211*EXP(-Fit_Parameters!$L211*'Tabulated f values'!AB$3*'Tabulated f values'!AB$3)+Fit_Parameters!$M211</f>
        <v>29.746029722770402</v>
      </c>
      <c r="AC208" s="5">
        <f>Fit_Parameters!$C211*EXP(-Fit_Parameters!$D211*'Tabulated f values'!AC$3*'Tabulated f values'!AC$3)+Fit_Parameters!$E211*EXP(-Fit_Parameters!$F211*'Tabulated f values'!AC$3*'Tabulated f values'!AC$3)+Fit_Parameters!$G211*EXP(-Fit_Parameters!$H211*'Tabulated f values'!AC$3*'Tabulated f values'!AC$3)+Fit_Parameters!$I211*EXP(-Fit_Parameters!$J211*'Tabulated f values'!AC$3*'Tabulated f values'!AC$3)+Fit_Parameters!$K211*EXP(-Fit_Parameters!$L211*'Tabulated f values'!AC$3*'Tabulated f values'!AC$3)+Fit_Parameters!$M211</f>
        <v>28.653022726896722</v>
      </c>
      <c r="AD208" s="5"/>
      <c r="AE208" s="5"/>
      <c r="AF208" s="5"/>
      <c r="AG208" s="5"/>
    </row>
    <row r="209" spans="1:33" x14ac:dyDescent="0.25">
      <c r="A209">
        <f>Fit_Parameters!A212</f>
        <v>93</v>
      </c>
      <c r="B209" t="str">
        <f>Fit_Parameters!B212</f>
        <v>Np3+</v>
      </c>
      <c r="C209" s="5">
        <f>Fit_Parameters!$C212*EXP(-Fit_Parameters!$D212*'Tabulated f values'!C$3*'Tabulated f values'!C$3)+Fit_Parameters!$E212*EXP(-Fit_Parameters!$F212*'Tabulated f values'!C$3*'Tabulated f values'!C$3)+Fit_Parameters!$G212*EXP(-Fit_Parameters!$H212*'Tabulated f values'!C$3*'Tabulated f values'!C$3)+Fit_Parameters!$I212*EXP(-Fit_Parameters!$J212*'Tabulated f values'!C$3*'Tabulated f values'!C$3)+Fit_Parameters!$K212*EXP(-Fit_Parameters!$L212*'Tabulated f values'!C$3*'Tabulated f values'!C$3)+Fit_Parameters!$M212</f>
        <v>90.001455000000007</v>
      </c>
      <c r="D209" s="5">
        <f>Fit_Parameters!$C212*EXP(-Fit_Parameters!$D212*'Tabulated f values'!D$3*'Tabulated f values'!D$3)+Fit_Parameters!$E212*EXP(-Fit_Parameters!$F212*'Tabulated f values'!D$3*'Tabulated f values'!D$3)+Fit_Parameters!$G212*EXP(-Fit_Parameters!$H212*'Tabulated f values'!D$3*'Tabulated f values'!D$3)+Fit_Parameters!$I212*EXP(-Fit_Parameters!$J212*'Tabulated f values'!D$3*'Tabulated f values'!D$3)+Fit_Parameters!$K212*EXP(-Fit_Parameters!$L212*'Tabulated f values'!D$3*'Tabulated f values'!D$3)+Fit_Parameters!$M212</f>
        <v>89.057793789379176</v>
      </c>
      <c r="E209" s="5">
        <f>Fit_Parameters!$C212*EXP(-Fit_Parameters!$D212*'Tabulated f values'!E$3*'Tabulated f values'!E$3)+Fit_Parameters!$E212*EXP(-Fit_Parameters!$F212*'Tabulated f values'!E$3*'Tabulated f values'!E$3)+Fit_Parameters!$G212*EXP(-Fit_Parameters!$H212*'Tabulated f values'!E$3*'Tabulated f values'!E$3)+Fit_Parameters!$I212*EXP(-Fit_Parameters!$J212*'Tabulated f values'!E$3*'Tabulated f values'!E$3)+Fit_Parameters!$K212*EXP(-Fit_Parameters!$L212*'Tabulated f values'!E$3*'Tabulated f values'!E$3)+Fit_Parameters!$M212</f>
        <v>86.428875766741399</v>
      </c>
      <c r="F209" s="5">
        <f>Fit_Parameters!$C212*EXP(-Fit_Parameters!$D212*'Tabulated f values'!F$3*'Tabulated f values'!F$3)+Fit_Parameters!$E212*EXP(-Fit_Parameters!$F212*'Tabulated f values'!F$3*'Tabulated f values'!F$3)+Fit_Parameters!$G212*EXP(-Fit_Parameters!$H212*'Tabulated f values'!F$3*'Tabulated f values'!F$3)+Fit_Parameters!$I212*EXP(-Fit_Parameters!$J212*'Tabulated f values'!F$3*'Tabulated f values'!F$3)+Fit_Parameters!$K212*EXP(-Fit_Parameters!$L212*'Tabulated f values'!F$3*'Tabulated f values'!F$3)+Fit_Parameters!$M212</f>
        <v>82.622065467477825</v>
      </c>
      <c r="G209" s="5">
        <f>Fit_Parameters!$C212*EXP(-Fit_Parameters!$D212*'Tabulated f values'!G$3*'Tabulated f values'!G$3)+Fit_Parameters!$E212*EXP(-Fit_Parameters!$F212*'Tabulated f values'!G$3*'Tabulated f values'!G$3)+Fit_Parameters!$G212*EXP(-Fit_Parameters!$H212*'Tabulated f values'!G$3*'Tabulated f values'!G$3)+Fit_Parameters!$I212*EXP(-Fit_Parameters!$J212*'Tabulated f values'!G$3*'Tabulated f values'!G$3)+Fit_Parameters!$K212*EXP(-Fit_Parameters!$L212*'Tabulated f values'!G$3*'Tabulated f values'!G$3)+Fit_Parameters!$M212</f>
        <v>78.231691636334091</v>
      </c>
      <c r="H209" s="5">
        <f>Fit_Parameters!$C212*EXP(-Fit_Parameters!$D212*'Tabulated f values'!H$3*'Tabulated f values'!H$3)+Fit_Parameters!$E212*EXP(-Fit_Parameters!$F212*'Tabulated f values'!H$3*'Tabulated f values'!H$3)+Fit_Parameters!$G212*EXP(-Fit_Parameters!$H212*'Tabulated f values'!H$3*'Tabulated f values'!H$3)+Fit_Parameters!$I212*EXP(-Fit_Parameters!$J212*'Tabulated f values'!H$3*'Tabulated f values'!H$3)+Fit_Parameters!$K212*EXP(-Fit_Parameters!$L212*'Tabulated f values'!H$3*'Tabulated f values'!H$3)+Fit_Parameters!$M212</f>
        <v>73.749976968951017</v>
      </c>
      <c r="I209" s="5">
        <f>Fit_Parameters!$C212*EXP(-Fit_Parameters!$D212*'Tabulated f values'!I$3*'Tabulated f values'!I$3)+Fit_Parameters!$E212*EXP(-Fit_Parameters!$F212*'Tabulated f values'!I$3*'Tabulated f values'!I$3)+Fit_Parameters!$G212*EXP(-Fit_Parameters!$H212*'Tabulated f values'!I$3*'Tabulated f values'!I$3)+Fit_Parameters!$I212*EXP(-Fit_Parameters!$J212*'Tabulated f values'!I$3*'Tabulated f values'!I$3)+Fit_Parameters!$K212*EXP(-Fit_Parameters!$L212*'Tabulated f values'!I$3*'Tabulated f values'!I$3)+Fit_Parameters!$M212</f>
        <v>69.487286140007583</v>
      </c>
      <c r="J209" s="5">
        <f>Fit_Parameters!$C212*EXP(-Fit_Parameters!$D212*'Tabulated f values'!J$3*'Tabulated f values'!J$3)+Fit_Parameters!$E212*EXP(-Fit_Parameters!$F212*'Tabulated f values'!J$3*'Tabulated f values'!J$3)+Fit_Parameters!$G212*EXP(-Fit_Parameters!$H212*'Tabulated f values'!J$3*'Tabulated f values'!J$3)+Fit_Parameters!$I212*EXP(-Fit_Parameters!$J212*'Tabulated f values'!J$3*'Tabulated f values'!J$3)+Fit_Parameters!$K212*EXP(-Fit_Parameters!$L212*'Tabulated f values'!J$3*'Tabulated f values'!J$3)+Fit_Parameters!$M212</f>
        <v>65.583775370816809</v>
      </c>
      <c r="K209" s="5">
        <f>Fit_Parameters!$C212*EXP(-Fit_Parameters!$D212*'Tabulated f values'!K$3*'Tabulated f values'!K$3)+Fit_Parameters!$E212*EXP(-Fit_Parameters!$F212*'Tabulated f values'!K$3*'Tabulated f values'!K$3)+Fit_Parameters!$G212*EXP(-Fit_Parameters!$H212*'Tabulated f values'!K$3*'Tabulated f values'!K$3)+Fit_Parameters!$I212*EXP(-Fit_Parameters!$J212*'Tabulated f values'!K$3*'Tabulated f values'!K$3)+Fit_Parameters!$K212*EXP(-Fit_Parameters!$L212*'Tabulated f values'!K$3*'Tabulated f values'!K$3)+Fit_Parameters!$M212</f>
        <v>62.060791509471478</v>
      </c>
      <c r="L209" s="5">
        <f>Fit_Parameters!$C212*EXP(-Fit_Parameters!$D212*'Tabulated f values'!L$3*'Tabulated f values'!L$3)+Fit_Parameters!$E212*EXP(-Fit_Parameters!$F212*'Tabulated f values'!L$3*'Tabulated f values'!L$3)+Fit_Parameters!$G212*EXP(-Fit_Parameters!$H212*'Tabulated f values'!L$3*'Tabulated f values'!L$3)+Fit_Parameters!$I212*EXP(-Fit_Parameters!$J212*'Tabulated f values'!L$3*'Tabulated f values'!L$3)+Fit_Parameters!$K212*EXP(-Fit_Parameters!$L212*'Tabulated f values'!L$3*'Tabulated f values'!L$3)+Fit_Parameters!$M212</f>
        <v>58.876488975454549</v>
      </c>
      <c r="M209" s="5">
        <f>Fit_Parameters!$C212*EXP(-Fit_Parameters!$D212*'Tabulated f values'!M$3*'Tabulated f values'!M$3)+Fit_Parameters!$E212*EXP(-Fit_Parameters!$F212*'Tabulated f values'!M$3*'Tabulated f values'!M$3)+Fit_Parameters!$G212*EXP(-Fit_Parameters!$H212*'Tabulated f values'!M$3*'Tabulated f values'!M$3)+Fit_Parameters!$I212*EXP(-Fit_Parameters!$J212*'Tabulated f values'!M$3*'Tabulated f values'!M$3)+Fit_Parameters!$K212*EXP(-Fit_Parameters!$L212*'Tabulated f values'!M$3*'Tabulated f values'!M$3)+Fit_Parameters!$M212</f>
        <v>55.969845268998007</v>
      </c>
      <c r="N209" s="5">
        <f>Fit_Parameters!$C212*EXP(-Fit_Parameters!$D212*'Tabulated f values'!N$3*'Tabulated f values'!N$3)+Fit_Parameters!$E212*EXP(-Fit_Parameters!$F212*'Tabulated f values'!N$3*'Tabulated f values'!N$3)+Fit_Parameters!$G212*EXP(-Fit_Parameters!$H212*'Tabulated f values'!N$3*'Tabulated f values'!N$3)+Fit_Parameters!$I212*EXP(-Fit_Parameters!$J212*'Tabulated f values'!N$3*'Tabulated f values'!N$3)+Fit_Parameters!$K212*EXP(-Fit_Parameters!$L212*'Tabulated f values'!N$3*'Tabulated f values'!N$3)+Fit_Parameters!$M212</f>
        <v>53.287249582265559</v>
      </c>
      <c r="O209" s="5">
        <f>Fit_Parameters!$C212*EXP(-Fit_Parameters!$D212*'Tabulated f values'!O$3*'Tabulated f values'!O$3)+Fit_Parameters!$E212*EXP(-Fit_Parameters!$F212*'Tabulated f values'!O$3*'Tabulated f values'!O$3)+Fit_Parameters!$G212*EXP(-Fit_Parameters!$H212*'Tabulated f values'!O$3*'Tabulated f values'!O$3)+Fit_Parameters!$I212*EXP(-Fit_Parameters!$J212*'Tabulated f values'!O$3*'Tabulated f values'!O$3)+Fit_Parameters!$K212*EXP(-Fit_Parameters!$L212*'Tabulated f values'!O$3*'Tabulated f values'!O$3)+Fit_Parameters!$M212</f>
        <v>50.792263140735081</v>
      </c>
      <c r="P209" s="5">
        <f>Fit_Parameters!$C212*EXP(-Fit_Parameters!$D212*'Tabulated f values'!P$3*'Tabulated f values'!P$3)+Fit_Parameters!$E212*EXP(-Fit_Parameters!$F212*'Tabulated f values'!P$3*'Tabulated f values'!P$3)+Fit_Parameters!$G212*EXP(-Fit_Parameters!$H212*'Tabulated f values'!P$3*'Tabulated f values'!P$3)+Fit_Parameters!$I212*EXP(-Fit_Parameters!$J212*'Tabulated f values'!P$3*'Tabulated f values'!P$3)+Fit_Parameters!$K212*EXP(-Fit_Parameters!$L212*'Tabulated f values'!P$3*'Tabulated f values'!P$3)+Fit_Parameters!$M212</f>
        <v>48.463981401848656</v>
      </c>
      <c r="Q209" s="5">
        <f>Fit_Parameters!$C212*EXP(-Fit_Parameters!$D212*'Tabulated f values'!Q$3*'Tabulated f values'!Q$3)+Fit_Parameters!$E212*EXP(-Fit_Parameters!$F212*'Tabulated f values'!Q$3*'Tabulated f values'!Q$3)+Fit_Parameters!$G212*EXP(-Fit_Parameters!$H212*'Tabulated f values'!Q$3*'Tabulated f values'!Q$3)+Fit_Parameters!$I212*EXP(-Fit_Parameters!$J212*'Tabulated f values'!Q$3*'Tabulated f values'!Q$3)+Fit_Parameters!$K212*EXP(-Fit_Parameters!$L212*'Tabulated f values'!Q$3*'Tabulated f values'!Q$3)+Fit_Parameters!$M212</f>
        <v>46.290768425799328</v>
      </c>
      <c r="R209" s="5">
        <f>Fit_Parameters!$C212*EXP(-Fit_Parameters!$D212*'Tabulated f values'!R$3*'Tabulated f values'!R$3)+Fit_Parameters!$E212*EXP(-Fit_Parameters!$F212*'Tabulated f values'!R$3*'Tabulated f values'!R$3)+Fit_Parameters!$G212*EXP(-Fit_Parameters!$H212*'Tabulated f values'!R$3*'Tabulated f values'!R$3)+Fit_Parameters!$I212*EXP(-Fit_Parameters!$J212*'Tabulated f values'!R$3*'Tabulated f values'!R$3)+Fit_Parameters!$K212*EXP(-Fit_Parameters!$L212*'Tabulated f values'!R$3*'Tabulated f values'!R$3)+Fit_Parameters!$M212</f>
        <v>44.264254768869016</v>
      </c>
      <c r="S209" s="5">
        <f>Fit_Parameters!$C212*EXP(-Fit_Parameters!$D212*'Tabulated f values'!S$3*'Tabulated f values'!S$3)+Fit_Parameters!$E212*EXP(-Fit_Parameters!$F212*'Tabulated f values'!S$3*'Tabulated f values'!S$3)+Fit_Parameters!$G212*EXP(-Fit_Parameters!$H212*'Tabulated f values'!S$3*'Tabulated f values'!S$3)+Fit_Parameters!$I212*EXP(-Fit_Parameters!$J212*'Tabulated f values'!S$3*'Tabulated f values'!S$3)+Fit_Parameters!$K212*EXP(-Fit_Parameters!$L212*'Tabulated f values'!S$3*'Tabulated f values'!S$3)+Fit_Parameters!$M212</f>
        <v>42.375659284083703</v>
      </c>
      <c r="T209" s="5">
        <f>Fit_Parameters!$C212*EXP(-Fit_Parameters!$D212*'Tabulated f values'!T$3*'Tabulated f values'!T$3)+Fit_Parameters!$E212*EXP(-Fit_Parameters!$F212*'Tabulated f values'!T$3*'Tabulated f values'!T$3)+Fit_Parameters!$G212*EXP(-Fit_Parameters!$H212*'Tabulated f values'!T$3*'Tabulated f values'!T$3)+Fit_Parameters!$I212*EXP(-Fit_Parameters!$J212*'Tabulated f values'!T$3*'Tabulated f values'!T$3)+Fit_Parameters!$K212*EXP(-Fit_Parameters!$L212*'Tabulated f values'!T$3*'Tabulated f values'!T$3)+Fit_Parameters!$M212</f>
        <v>40.614462527442271</v>
      </c>
      <c r="U209" s="5">
        <f>Fit_Parameters!$C212*EXP(-Fit_Parameters!$D212*'Tabulated f values'!U$3*'Tabulated f values'!U$3)+Fit_Parameters!$E212*EXP(-Fit_Parameters!$F212*'Tabulated f values'!U$3*'Tabulated f values'!U$3)+Fit_Parameters!$G212*EXP(-Fit_Parameters!$H212*'Tabulated f values'!U$3*'Tabulated f values'!U$3)+Fit_Parameters!$I212*EXP(-Fit_Parameters!$J212*'Tabulated f values'!U$3*'Tabulated f values'!U$3)+Fit_Parameters!$K212*EXP(-Fit_Parameters!$L212*'Tabulated f values'!U$3*'Tabulated f values'!U$3)+Fit_Parameters!$M212</f>
        <v>38.968618475137724</v>
      </c>
      <c r="V209" s="5">
        <f>Fit_Parameters!$C212*EXP(-Fit_Parameters!$D212*'Tabulated f values'!V$3*'Tabulated f values'!V$3)+Fit_Parameters!$E212*EXP(-Fit_Parameters!$F212*'Tabulated f values'!V$3*'Tabulated f values'!V$3)+Fit_Parameters!$G212*EXP(-Fit_Parameters!$H212*'Tabulated f values'!V$3*'Tabulated f values'!V$3)+Fit_Parameters!$I212*EXP(-Fit_Parameters!$J212*'Tabulated f values'!V$3*'Tabulated f values'!V$3)+Fit_Parameters!$K212*EXP(-Fit_Parameters!$L212*'Tabulated f values'!V$3*'Tabulated f values'!V$3)+Fit_Parameters!$M212</f>
        <v>37.425450299281998</v>
      </c>
      <c r="W209" s="5">
        <f>Fit_Parameters!$C212*EXP(-Fit_Parameters!$D212*'Tabulated f values'!W$3*'Tabulated f values'!W$3)+Fit_Parameters!$E212*EXP(-Fit_Parameters!$F212*'Tabulated f values'!W$3*'Tabulated f values'!W$3)+Fit_Parameters!$G212*EXP(-Fit_Parameters!$H212*'Tabulated f values'!W$3*'Tabulated f values'!W$3)+Fit_Parameters!$I212*EXP(-Fit_Parameters!$J212*'Tabulated f values'!W$3*'Tabulated f values'!W$3)+Fit_Parameters!$K212*EXP(-Fit_Parameters!$L212*'Tabulated f values'!W$3*'Tabulated f values'!W$3)+Fit_Parameters!$M212</f>
        <v>35.972645330668179</v>
      </c>
      <c r="X209" s="5">
        <f>Fit_Parameters!$C212*EXP(-Fit_Parameters!$D212*'Tabulated f values'!X$3*'Tabulated f values'!X$3)+Fit_Parameters!$E212*EXP(-Fit_Parameters!$F212*'Tabulated f values'!X$3*'Tabulated f values'!X$3)+Fit_Parameters!$G212*EXP(-Fit_Parameters!$H212*'Tabulated f values'!X$3*'Tabulated f values'!X$3)+Fit_Parameters!$I212*EXP(-Fit_Parameters!$J212*'Tabulated f values'!X$3*'Tabulated f values'!X$3)+Fit_Parameters!$K212*EXP(-Fit_Parameters!$L212*'Tabulated f values'!X$3*'Tabulated f values'!X$3)+Fit_Parameters!$M212</f>
        <v>34.599049441844961</v>
      </c>
      <c r="Y209" s="5">
        <f>Fit_Parameters!$C212*EXP(-Fit_Parameters!$D212*'Tabulated f values'!Y$3*'Tabulated f values'!Y$3)+Fit_Parameters!$E212*EXP(-Fit_Parameters!$F212*'Tabulated f values'!Y$3*'Tabulated f values'!Y$3)+Fit_Parameters!$G212*EXP(-Fit_Parameters!$H212*'Tabulated f values'!Y$3*'Tabulated f values'!Y$3)+Fit_Parameters!$I212*EXP(-Fit_Parameters!$J212*'Tabulated f values'!Y$3*'Tabulated f values'!Y$3)+Fit_Parameters!$K212*EXP(-Fit_Parameters!$L212*'Tabulated f values'!Y$3*'Tabulated f values'!Y$3)+Fit_Parameters!$M212</f>
        <v>33.295159719777502</v>
      </c>
      <c r="Z209" s="5">
        <f>Fit_Parameters!$C212*EXP(-Fit_Parameters!$D212*'Tabulated f values'!Z$3*'Tabulated f values'!Z$3)+Fit_Parameters!$E212*EXP(-Fit_Parameters!$F212*'Tabulated f values'!Z$3*'Tabulated f values'!Z$3)+Fit_Parameters!$G212*EXP(-Fit_Parameters!$H212*'Tabulated f values'!Z$3*'Tabulated f values'!Z$3)+Fit_Parameters!$I212*EXP(-Fit_Parameters!$J212*'Tabulated f values'!Z$3*'Tabulated f values'!Z$3)+Fit_Parameters!$K212*EXP(-Fit_Parameters!$L212*'Tabulated f values'!Z$3*'Tabulated f values'!Z$3)+Fit_Parameters!$M212</f>
        <v>32.053324747327679</v>
      </c>
      <c r="AA209" s="5">
        <f>Fit_Parameters!$C212*EXP(-Fit_Parameters!$D212*'Tabulated f values'!AA$3*'Tabulated f values'!AA$3)+Fit_Parameters!$E212*EXP(-Fit_Parameters!$F212*'Tabulated f values'!AA$3*'Tabulated f values'!AA$3)+Fit_Parameters!$G212*EXP(-Fit_Parameters!$H212*'Tabulated f values'!AA$3*'Tabulated f values'!AA$3)+Fit_Parameters!$I212*EXP(-Fit_Parameters!$J212*'Tabulated f values'!AA$3*'Tabulated f values'!AA$3)+Fit_Parameters!$K212*EXP(-Fit_Parameters!$L212*'Tabulated f values'!AA$3*'Tabulated f values'!AA$3)+Fit_Parameters!$M212</f>
        <v>30.867711561132865</v>
      </c>
      <c r="AB209" s="5">
        <f>Fit_Parameters!$C212*EXP(-Fit_Parameters!$D212*'Tabulated f values'!AB$3*'Tabulated f values'!AB$3)+Fit_Parameters!$E212*EXP(-Fit_Parameters!$F212*'Tabulated f values'!AB$3*'Tabulated f values'!AB$3)+Fit_Parameters!$G212*EXP(-Fit_Parameters!$H212*'Tabulated f values'!AB$3*'Tabulated f values'!AB$3)+Fit_Parameters!$I212*EXP(-Fit_Parameters!$J212*'Tabulated f values'!AB$3*'Tabulated f values'!AB$3)+Fit_Parameters!$K212*EXP(-Fit_Parameters!$L212*'Tabulated f values'!AB$3*'Tabulated f values'!AB$3)+Fit_Parameters!$M212</f>
        <v>29.734112859117296</v>
      </c>
      <c r="AC209" s="5">
        <f>Fit_Parameters!$C212*EXP(-Fit_Parameters!$D212*'Tabulated f values'!AC$3*'Tabulated f values'!AC$3)+Fit_Parameters!$E212*EXP(-Fit_Parameters!$F212*'Tabulated f values'!AC$3*'Tabulated f values'!AC$3)+Fit_Parameters!$G212*EXP(-Fit_Parameters!$H212*'Tabulated f values'!AC$3*'Tabulated f values'!AC$3)+Fit_Parameters!$I212*EXP(-Fit_Parameters!$J212*'Tabulated f values'!AC$3*'Tabulated f values'!AC$3)+Fit_Parameters!$K212*EXP(-Fit_Parameters!$L212*'Tabulated f values'!AC$3*'Tabulated f values'!AC$3)+Fit_Parameters!$M212</f>
        <v>28.649664023400021</v>
      </c>
      <c r="AD209" s="5"/>
      <c r="AE209" s="5"/>
      <c r="AF209" s="5"/>
      <c r="AG209" s="5"/>
    </row>
    <row r="210" spans="1:33" x14ac:dyDescent="0.25">
      <c r="A210">
        <f>Fit_Parameters!A213</f>
        <v>93</v>
      </c>
      <c r="B210" t="str">
        <f>Fit_Parameters!B213</f>
        <v>Np4+</v>
      </c>
      <c r="C210" s="5">
        <f>Fit_Parameters!$C213*EXP(-Fit_Parameters!$D213*'Tabulated f values'!C$3*'Tabulated f values'!C$3)+Fit_Parameters!$E213*EXP(-Fit_Parameters!$F213*'Tabulated f values'!C$3*'Tabulated f values'!C$3)+Fit_Parameters!$G213*EXP(-Fit_Parameters!$H213*'Tabulated f values'!C$3*'Tabulated f values'!C$3)+Fit_Parameters!$I213*EXP(-Fit_Parameters!$J213*'Tabulated f values'!C$3*'Tabulated f values'!C$3)+Fit_Parameters!$K213*EXP(-Fit_Parameters!$L213*'Tabulated f values'!C$3*'Tabulated f values'!C$3)+Fit_Parameters!$M213</f>
        <v>89.001405999999989</v>
      </c>
      <c r="D210" s="5">
        <f>Fit_Parameters!$C213*EXP(-Fit_Parameters!$D213*'Tabulated f values'!D$3*'Tabulated f values'!D$3)+Fit_Parameters!$E213*EXP(-Fit_Parameters!$F213*'Tabulated f values'!D$3*'Tabulated f values'!D$3)+Fit_Parameters!$G213*EXP(-Fit_Parameters!$H213*'Tabulated f values'!D$3*'Tabulated f values'!D$3)+Fit_Parameters!$I213*EXP(-Fit_Parameters!$J213*'Tabulated f values'!D$3*'Tabulated f values'!D$3)+Fit_Parameters!$K213*EXP(-Fit_Parameters!$L213*'Tabulated f values'!D$3*'Tabulated f values'!D$3)+Fit_Parameters!$M213</f>
        <v>88.1397990254587</v>
      </c>
      <c r="E210" s="5">
        <f>Fit_Parameters!$C213*EXP(-Fit_Parameters!$D213*'Tabulated f values'!E$3*'Tabulated f values'!E$3)+Fit_Parameters!$E213*EXP(-Fit_Parameters!$F213*'Tabulated f values'!E$3*'Tabulated f values'!E$3)+Fit_Parameters!$G213*EXP(-Fit_Parameters!$H213*'Tabulated f values'!E$3*'Tabulated f values'!E$3)+Fit_Parameters!$I213*EXP(-Fit_Parameters!$J213*'Tabulated f values'!E$3*'Tabulated f values'!E$3)+Fit_Parameters!$K213*EXP(-Fit_Parameters!$L213*'Tabulated f values'!E$3*'Tabulated f values'!E$3)+Fit_Parameters!$M213</f>
        <v>85.718957890237306</v>
      </c>
      <c r="F210" s="5">
        <f>Fit_Parameters!$C213*EXP(-Fit_Parameters!$D213*'Tabulated f values'!F$3*'Tabulated f values'!F$3)+Fit_Parameters!$E213*EXP(-Fit_Parameters!$F213*'Tabulated f values'!F$3*'Tabulated f values'!F$3)+Fit_Parameters!$G213*EXP(-Fit_Parameters!$H213*'Tabulated f values'!F$3*'Tabulated f values'!F$3)+Fit_Parameters!$I213*EXP(-Fit_Parameters!$J213*'Tabulated f values'!F$3*'Tabulated f values'!F$3)+Fit_Parameters!$K213*EXP(-Fit_Parameters!$L213*'Tabulated f values'!F$3*'Tabulated f values'!F$3)+Fit_Parameters!$M213</f>
        <v>82.15999612073125</v>
      </c>
      <c r="G210" s="5">
        <f>Fit_Parameters!$C213*EXP(-Fit_Parameters!$D213*'Tabulated f values'!G$3*'Tabulated f values'!G$3)+Fit_Parameters!$E213*EXP(-Fit_Parameters!$F213*'Tabulated f values'!G$3*'Tabulated f values'!G$3)+Fit_Parameters!$G213*EXP(-Fit_Parameters!$H213*'Tabulated f values'!G$3*'Tabulated f values'!G$3)+Fit_Parameters!$I213*EXP(-Fit_Parameters!$J213*'Tabulated f values'!G$3*'Tabulated f values'!G$3)+Fit_Parameters!$K213*EXP(-Fit_Parameters!$L213*'Tabulated f values'!G$3*'Tabulated f values'!G$3)+Fit_Parameters!$M213</f>
        <v>77.979300165672498</v>
      </c>
      <c r="H210" s="5">
        <f>Fit_Parameters!$C213*EXP(-Fit_Parameters!$D213*'Tabulated f values'!H$3*'Tabulated f values'!H$3)+Fit_Parameters!$E213*EXP(-Fit_Parameters!$F213*'Tabulated f values'!H$3*'Tabulated f values'!H$3)+Fit_Parameters!$G213*EXP(-Fit_Parameters!$H213*'Tabulated f values'!H$3*'Tabulated f values'!H$3)+Fit_Parameters!$I213*EXP(-Fit_Parameters!$J213*'Tabulated f values'!H$3*'Tabulated f values'!H$3)+Fit_Parameters!$K213*EXP(-Fit_Parameters!$L213*'Tabulated f values'!H$3*'Tabulated f values'!H$3)+Fit_Parameters!$M213</f>
        <v>73.635150548540651</v>
      </c>
      <c r="I210" s="5">
        <f>Fit_Parameters!$C213*EXP(-Fit_Parameters!$D213*'Tabulated f values'!I$3*'Tabulated f values'!I$3)+Fit_Parameters!$E213*EXP(-Fit_Parameters!$F213*'Tabulated f values'!I$3*'Tabulated f values'!I$3)+Fit_Parameters!$G213*EXP(-Fit_Parameters!$H213*'Tabulated f values'!I$3*'Tabulated f values'!I$3)+Fit_Parameters!$I213*EXP(-Fit_Parameters!$J213*'Tabulated f values'!I$3*'Tabulated f values'!I$3)+Fit_Parameters!$K213*EXP(-Fit_Parameters!$L213*'Tabulated f values'!I$3*'Tabulated f values'!I$3)+Fit_Parameters!$M213</f>
        <v>69.444689854681954</v>
      </c>
      <c r="J210" s="5">
        <f>Fit_Parameters!$C213*EXP(-Fit_Parameters!$D213*'Tabulated f values'!J$3*'Tabulated f values'!J$3)+Fit_Parameters!$E213*EXP(-Fit_Parameters!$F213*'Tabulated f values'!J$3*'Tabulated f values'!J$3)+Fit_Parameters!$G213*EXP(-Fit_Parameters!$H213*'Tabulated f values'!J$3*'Tabulated f values'!J$3)+Fit_Parameters!$I213*EXP(-Fit_Parameters!$J213*'Tabulated f values'!J$3*'Tabulated f values'!J$3)+Fit_Parameters!$K213*EXP(-Fit_Parameters!$L213*'Tabulated f values'!J$3*'Tabulated f values'!J$3)+Fit_Parameters!$M213</f>
        <v>65.572258425882367</v>
      </c>
      <c r="K210" s="5">
        <f>Fit_Parameters!$C213*EXP(-Fit_Parameters!$D213*'Tabulated f values'!K$3*'Tabulated f values'!K$3)+Fit_Parameters!$E213*EXP(-Fit_Parameters!$F213*'Tabulated f values'!K$3*'Tabulated f values'!K$3)+Fit_Parameters!$G213*EXP(-Fit_Parameters!$H213*'Tabulated f values'!K$3*'Tabulated f values'!K$3)+Fit_Parameters!$I213*EXP(-Fit_Parameters!$J213*'Tabulated f values'!K$3*'Tabulated f values'!K$3)+Fit_Parameters!$K213*EXP(-Fit_Parameters!$L213*'Tabulated f values'!K$3*'Tabulated f values'!K$3)+Fit_Parameters!$M213</f>
        <v>62.06155998080245</v>
      </c>
      <c r="L210" s="5">
        <f>Fit_Parameters!$C213*EXP(-Fit_Parameters!$D213*'Tabulated f values'!L$3*'Tabulated f values'!L$3)+Fit_Parameters!$E213*EXP(-Fit_Parameters!$F213*'Tabulated f values'!L$3*'Tabulated f values'!L$3)+Fit_Parameters!$G213*EXP(-Fit_Parameters!$H213*'Tabulated f values'!L$3*'Tabulated f values'!L$3)+Fit_Parameters!$I213*EXP(-Fit_Parameters!$J213*'Tabulated f values'!L$3*'Tabulated f values'!L$3)+Fit_Parameters!$K213*EXP(-Fit_Parameters!$L213*'Tabulated f values'!L$3*'Tabulated f values'!L$3)+Fit_Parameters!$M213</f>
        <v>58.884147114961934</v>
      </c>
      <c r="M210" s="5">
        <f>Fit_Parameters!$C213*EXP(-Fit_Parameters!$D213*'Tabulated f values'!M$3*'Tabulated f values'!M$3)+Fit_Parameters!$E213*EXP(-Fit_Parameters!$F213*'Tabulated f values'!M$3*'Tabulated f values'!M$3)+Fit_Parameters!$G213*EXP(-Fit_Parameters!$H213*'Tabulated f values'!M$3*'Tabulated f values'!M$3)+Fit_Parameters!$I213*EXP(-Fit_Parameters!$J213*'Tabulated f values'!M$3*'Tabulated f values'!M$3)+Fit_Parameters!$K213*EXP(-Fit_Parameters!$L213*'Tabulated f values'!M$3*'Tabulated f values'!M$3)+Fit_Parameters!$M213</f>
        <v>55.984290980023474</v>
      </c>
      <c r="N210" s="5">
        <f>Fit_Parameters!$C213*EXP(-Fit_Parameters!$D213*'Tabulated f values'!N$3*'Tabulated f values'!N$3)+Fit_Parameters!$E213*EXP(-Fit_Parameters!$F213*'Tabulated f values'!N$3*'Tabulated f values'!N$3)+Fit_Parameters!$G213*EXP(-Fit_Parameters!$H213*'Tabulated f values'!N$3*'Tabulated f values'!N$3)+Fit_Parameters!$I213*EXP(-Fit_Parameters!$J213*'Tabulated f values'!N$3*'Tabulated f values'!N$3)+Fit_Parameters!$K213*EXP(-Fit_Parameters!$L213*'Tabulated f values'!N$3*'Tabulated f values'!N$3)+Fit_Parameters!$M213</f>
        <v>53.308850453289452</v>
      </c>
      <c r="O210" s="5">
        <f>Fit_Parameters!$C213*EXP(-Fit_Parameters!$D213*'Tabulated f values'!O$3*'Tabulated f values'!O$3)+Fit_Parameters!$E213*EXP(-Fit_Parameters!$F213*'Tabulated f values'!O$3*'Tabulated f values'!O$3)+Fit_Parameters!$G213*EXP(-Fit_Parameters!$H213*'Tabulated f values'!O$3*'Tabulated f values'!O$3)+Fit_Parameters!$I213*EXP(-Fit_Parameters!$J213*'Tabulated f values'!O$3*'Tabulated f values'!O$3)+Fit_Parameters!$K213*EXP(-Fit_Parameters!$L213*'Tabulated f values'!O$3*'Tabulated f values'!O$3)+Fit_Parameters!$M213</f>
        <v>50.819958023774227</v>
      </c>
      <c r="P210" s="5">
        <f>Fit_Parameters!$C213*EXP(-Fit_Parameters!$D213*'Tabulated f values'!P$3*'Tabulated f values'!P$3)+Fit_Parameters!$E213*EXP(-Fit_Parameters!$F213*'Tabulated f values'!P$3*'Tabulated f values'!P$3)+Fit_Parameters!$G213*EXP(-Fit_Parameters!$H213*'Tabulated f values'!P$3*'Tabulated f values'!P$3)+Fit_Parameters!$I213*EXP(-Fit_Parameters!$J213*'Tabulated f values'!P$3*'Tabulated f values'!P$3)+Fit_Parameters!$K213*EXP(-Fit_Parameters!$L213*'Tabulated f values'!P$3*'Tabulated f values'!P$3)+Fit_Parameters!$M213</f>
        <v>48.495219879359141</v>
      </c>
      <c r="Q210" s="5">
        <f>Fit_Parameters!$C213*EXP(-Fit_Parameters!$D213*'Tabulated f values'!Q$3*'Tabulated f values'!Q$3)+Fit_Parameters!$E213*EXP(-Fit_Parameters!$F213*'Tabulated f values'!Q$3*'Tabulated f values'!Q$3)+Fit_Parameters!$G213*EXP(-Fit_Parameters!$H213*'Tabulated f values'!Q$3*'Tabulated f values'!Q$3)+Fit_Parameters!$I213*EXP(-Fit_Parameters!$J213*'Tabulated f values'!Q$3*'Tabulated f values'!Q$3)+Fit_Parameters!$K213*EXP(-Fit_Parameters!$L213*'Tabulated f values'!Q$3*'Tabulated f values'!Q$3)+Fit_Parameters!$M213</f>
        <v>46.322262939086123</v>
      </c>
      <c r="R210" s="5">
        <f>Fit_Parameters!$C213*EXP(-Fit_Parameters!$D213*'Tabulated f values'!R$3*'Tabulated f values'!R$3)+Fit_Parameters!$E213*EXP(-Fit_Parameters!$F213*'Tabulated f values'!R$3*'Tabulated f values'!R$3)+Fit_Parameters!$G213*EXP(-Fit_Parameters!$H213*'Tabulated f values'!R$3*'Tabulated f values'!R$3)+Fit_Parameters!$I213*EXP(-Fit_Parameters!$J213*'Tabulated f values'!R$3*'Tabulated f values'!R$3)+Fit_Parameters!$K213*EXP(-Fit_Parameters!$L213*'Tabulated f values'!R$3*'Tabulated f values'!R$3)+Fit_Parameters!$M213</f>
        <v>44.292834726159818</v>
      </c>
      <c r="S210" s="5">
        <f>Fit_Parameters!$C213*EXP(-Fit_Parameters!$D213*'Tabulated f values'!S$3*'Tabulated f values'!S$3)+Fit_Parameters!$E213*EXP(-Fit_Parameters!$F213*'Tabulated f values'!S$3*'Tabulated f values'!S$3)+Fit_Parameters!$G213*EXP(-Fit_Parameters!$H213*'Tabulated f values'!S$3*'Tabulated f values'!S$3)+Fit_Parameters!$I213*EXP(-Fit_Parameters!$J213*'Tabulated f values'!S$3*'Tabulated f values'!S$3)+Fit_Parameters!$K213*EXP(-Fit_Parameters!$L213*'Tabulated f values'!S$3*'Tabulated f values'!S$3)+Fit_Parameters!$M213</f>
        <v>42.398872703734447</v>
      </c>
      <c r="T210" s="5">
        <f>Fit_Parameters!$C213*EXP(-Fit_Parameters!$D213*'Tabulated f values'!T$3*'Tabulated f values'!T$3)+Fit_Parameters!$E213*EXP(-Fit_Parameters!$F213*'Tabulated f values'!T$3*'Tabulated f values'!T$3)+Fit_Parameters!$G213*EXP(-Fit_Parameters!$H213*'Tabulated f values'!T$3*'Tabulated f values'!T$3)+Fit_Parameters!$I213*EXP(-Fit_Parameters!$J213*'Tabulated f values'!T$3*'Tabulated f values'!T$3)+Fit_Parameters!$K213*EXP(-Fit_Parameters!$L213*'Tabulated f values'!T$3*'Tabulated f values'!T$3)+Fit_Parameters!$M213</f>
        <v>40.630843992520269</v>
      </c>
      <c r="U210" s="5">
        <f>Fit_Parameters!$C213*EXP(-Fit_Parameters!$D213*'Tabulated f values'!U$3*'Tabulated f values'!U$3)+Fit_Parameters!$E213*EXP(-Fit_Parameters!$F213*'Tabulated f values'!U$3*'Tabulated f values'!U$3)+Fit_Parameters!$G213*EXP(-Fit_Parameters!$H213*'Tabulated f values'!U$3*'Tabulated f values'!U$3)+Fit_Parameters!$I213*EXP(-Fit_Parameters!$J213*'Tabulated f values'!U$3*'Tabulated f values'!U$3)+Fit_Parameters!$K213*EXP(-Fit_Parameters!$L213*'Tabulated f values'!U$3*'Tabulated f values'!U$3)+Fit_Parameters!$M213</f>
        <v>38.977687208583973</v>
      </c>
      <c r="V210" s="5">
        <f>Fit_Parameters!$C213*EXP(-Fit_Parameters!$D213*'Tabulated f values'!V$3*'Tabulated f values'!V$3)+Fit_Parameters!$E213*EXP(-Fit_Parameters!$F213*'Tabulated f values'!V$3*'Tabulated f values'!V$3)+Fit_Parameters!$G213*EXP(-Fit_Parameters!$H213*'Tabulated f values'!V$3*'Tabulated f values'!V$3)+Fit_Parameters!$I213*EXP(-Fit_Parameters!$J213*'Tabulated f values'!V$3*'Tabulated f values'!V$3)+Fit_Parameters!$K213*EXP(-Fit_Parameters!$L213*'Tabulated f values'!V$3*'Tabulated f values'!V$3)+Fit_Parameters!$M213</f>
        <v>37.427544088101207</v>
      </c>
      <c r="W210" s="5">
        <f>Fit_Parameters!$C213*EXP(-Fit_Parameters!$D213*'Tabulated f values'!W$3*'Tabulated f values'!W$3)+Fit_Parameters!$E213*EXP(-Fit_Parameters!$F213*'Tabulated f values'!W$3*'Tabulated f values'!W$3)+Fit_Parameters!$G213*EXP(-Fit_Parameters!$H213*'Tabulated f values'!W$3*'Tabulated f values'!W$3)+Fit_Parameters!$I213*EXP(-Fit_Parameters!$J213*'Tabulated f values'!W$3*'Tabulated f values'!W$3)+Fit_Parameters!$K213*EXP(-Fit_Parameters!$L213*'Tabulated f values'!W$3*'Tabulated f values'!W$3)+Fit_Parameters!$M213</f>
        <v>35.968683735651418</v>
      </c>
      <c r="X210" s="5">
        <f>Fit_Parameters!$C213*EXP(-Fit_Parameters!$D213*'Tabulated f values'!X$3*'Tabulated f values'!X$3)+Fit_Parameters!$E213*EXP(-Fit_Parameters!$F213*'Tabulated f values'!X$3*'Tabulated f values'!X$3)+Fit_Parameters!$G213*EXP(-Fit_Parameters!$H213*'Tabulated f values'!X$3*'Tabulated f values'!X$3)+Fit_Parameters!$I213*EXP(-Fit_Parameters!$J213*'Tabulated f values'!X$3*'Tabulated f values'!X$3)+Fit_Parameters!$K213*EXP(-Fit_Parameters!$L213*'Tabulated f values'!X$3*'Tabulated f values'!X$3)+Fit_Parameters!$M213</f>
        <v>34.590290885068036</v>
      </c>
      <c r="Y210" s="5">
        <f>Fit_Parameters!$C213*EXP(-Fit_Parameters!$D213*'Tabulated f values'!Y$3*'Tabulated f values'!Y$3)+Fit_Parameters!$E213*EXP(-Fit_Parameters!$F213*'Tabulated f values'!Y$3*'Tabulated f values'!Y$3)+Fit_Parameters!$G213*EXP(-Fit_Parameters!$H213*'Tabulated f values'!Y$3*'Tabulated f values'!Y$3)+Fit_Parameters!$I213*EXP(-Fit_Parameters!$J213*'Tabulated f values'!Y$3*'Tabulated f values'!Y$3)+Fit_Parameters!$K213*EXP(-Fit_Parameters!$L213*'Tabulated f values'!Y$3*'Tabulated f values'!Y$3)+Fit_Parameters!$M213</f>
        <v>33.282989926505948</v>
      </c>
      <c r="Z210" s="5">
        <f>Fit_Parameters!$C213*EXP(-Fit_Parameters!$D213*'Tabulated f values'!Z$3*'Tabulated f values'!Z$3)+Fit_Parameters!$E213*EXP(-Fit_Parameters!$F213*'Tabulated f values'!Z$3*'Tabulated f values'!Z$3)+Fit_Parameters!$G213*EXP(-Fit_Parameters!$H213*'Tabulated f values'!Z$3*'Tabulated f values'!Z$3)+Fit_Parameters!$I213*EXP(-Fit_Parameters!$J213*'Tabulated f values'!Z$3*'Tabulated f values'!Z$3)+Fit_Parameters!$K213*EXP(-Fit_Parameters!$L213*'Tabulated f values'!Z$3*'Tabulated f values'!Z$3)+Fit_Parameters!$M213</f>
        <v>32.039093834515356</v>
      </c>
      <c r="AA210" s="5">
        <f>Fit_Parameters!$C213*EXP(-Fit_Parameters!$D213*'Tabulated f values'!AA$3*'Tabulated f values'!AA$3)+Fit_Parameters!$E213*EXP(-Fit_Parameters!$F213*'Tabulated f values'!AA$3*'Tabulated f values'!AA$3)+Fit_Parameters!$G213*EXP(-Fit_Parameters!$H213*'Tabulated f values'!AA$3*'Tabulated f values'!AA$3)+Fit_Parameters!$I213*EXP(-Fit_Parameters!$J213*'Tabulated f values'!AA$3*'Tabulated f values'!AA$3)+Fit_Parameters!$K213*EXP(-Fit_Parameters!$L213*'Tabulated f values'!AA$3*'Tabulated f values'!AA$3)+Fit_Parameters!$M213</f>
        <v>30.852623562261801</v>
      </c>
      <c r="AB210" s="5">
        <f>Fit_Parameters!$C213*EXP(-Fit_Parameters!$D213*'Tabulated f values'!AB$3*'Tabulated f values'!AB$3)+Fit_Parameters!$E213*EXP(-Fit_Parameters!$F213*'Tabulated f values'!AB$3*'Tabulated f values'!AB$3)+Fit_Parameters!$G213*EXP(-Fit_Parameters!$H213*'Tabulated f values'!AB$3*'Tabulated f values'!AB$3)+Fit_Parameters!$I213*EXP(-Fit_Parameters!$J213*'Tabulated f values'!AB$3*'Tabulated f values'!AB$3)+Fit_Parameters!$K213*EXP(-Fit_Parameters!$L213*'Tabulated f values'!AB$3*'Tabulated f values'!AB$3)+Fit_Parameters!$M213</f>
        <v>29.719163181870258</v>
      </c>
      <c r="AC210" s="5">
        <f>Fit_Parameters!$C213*EXP(-Fit_Parameters!$D213*'Tabulated f values'!AC$3*'Tabulated f values'!AC$3)+Fit_Parameters!$E213*EXP(-Fit_Parameters!$F213*'Tabulated f values'!AC$3*'Tabulated f values'!AC$3)+Fit_Parameters!$G213*EXP(-Fit_Parameters!$H213*'Tabulated f values'!AC$3*'Tabulated f values'!AC$3)+Fit_Parameters!$I213*EXP(-Fit_Parameters!$J213*'Tabulated f values'!AC$3*'Tabulated f values'!AC$3)+Fit_Parameters!$K213*EXP(-Fit_Parameters!$L213*'Tabulated f values'!AC$3*'Tabulated f values'!AC$3)+Fit_Parameters!$M213</f>
        <v>28.635615924102577</v>
      </c>
      <c r="AD210" s="5"/>
      <c r="AE210" s="5"/>
      <c r="AF210" s="5"/>
      <c r="AG210" s="5"/>
    </row>
    <row r="211" spans="1:33" x14ac:dyDescent="0.25">
      <c r="A211">
        <f>Fit_Parameters!A214</f>
        <v>93</v>
      </c>
      <c r="B211" t="str">
        <f>Fit_Parameters!B214</f>
        <v>Np6+</v>
      </c>
      <c r="C211" s="5">
        <f>Fit_Parameters!$C214*EXP(-Fit_Parameters!$D214*'Tabulated f values'!C$3*'Tabulated f values'!C$3)+Fit_Parameters!$E214*EXP(-Fit_Parameters!$F214*'Tabulated f values'!C$3*'Tabulated f values'!C$3)+Fit_Parameters!$G214*EXP(-Fit_Parameters!$H214*'Tabulated f values'!C$3*'Tabulated f values'!C$3)+Fit_Parameters!$I214*EXP(-Fit_Parameters!$J214*'Tabulated f values'!C$3*'Tabulated f values'!C$3)+Fit_Parameters!$K214*EXP(-Fit_Parameters!$L214*'Tabulated f values'!C$3*'Tabulated f values'!C$3)+Fit_Parameters!$M214</f>
        <v>87.000959000000009</v>
      </c>
      <c r="D211" s="5">
        <f>Fit_Parameters!$C214*EXP(-Fit_Parameters!$D214*'Tabulated f values'!D$3*'Tabulated f values'!D$3)+Fit_Parameters!$E214*EXP(-Fit_Parameters!$F214*'Tabulated f values'!D$3*'Tabulated f values'!D$3)+Fit_Parameters!$G214*EXP(-Fit_Parameters!$H214*'Tabulated f values'!D$3*'Tabulated f values'!D$3)+Fit_Parameters!$I214*EXP(-Fit_Parameters!$J214*'Tabulated f values'!D$3*'Tabulated f values'!D$3)+Fit_Parameters!$K214*EXP(-Fit_Parameters!$L214*'Tabulated f values'!D$3*'Tabulated f values'!D$3)+Fit_Parameters!$M214</f>
        <v>86.26436500884617</v>
      </c>
      <c r="E211" s="5">
        <f>Fit_Parameters!$C214*EXP(-Fit_Parameters!$D214*'Tabulated f values'!E$3*'Tabulated f values'!E$3)+Fit_Parameters!$E214*EXP(-Fit_Parameters!$F214*'Tabulated f values'!E$3*'Tabulated f values'!E$3)+Fit_Parameters!$G214*EXP(-Fit_Parameters!$H214*'Tabulated f values'!E$3*'Tabulated f values'!E$3)+Fit_Parameters!$I214*EXP(-Fit_Parameters!$J214*'Tabulated f values'!E$3*'Tabulated f values'!E$3)+Fit_Parameters!$K214*EXP(-Fit_Parameters!$L214*'Tabulated f values'!E$3*'Tabulated f values'!E$3)+Fit_Parameters!$M214</f>
        <v>84.172930160072525</v>
      </c>
      <c r="F211" s="5">
        <f>Fit_Parameters!$C214*EXP(-Fit_Parameters!$D214*'Tabulated f values'!F$3*'Tabulated f values'!F$3)+Fit_Parameters!$E214*EXP(-Fit_Parameters!$F214*'Tabulated f values'!F$3*'Tabulated f values'!F$3)+Fit_Parameters!$G214*EXP(-Fit_Parameters!$H214*'Tabulated f values'!F$3*'Tabulated f values'!F$3)+Fit_Parameters!$I214*EXP(-Fit_Parameters!$J214*'Tabulated f values'!F$3*'Tabulated f values'!F$3)+Fit_Parameters!$K214*EXP(-Fit_Parameters!$L214*'Tabulated f values'!F$3*'Tabulated f values'!F$3)+Fit_Parameters!$M214</f>
        <v>81.03688348237219</v>
      </c>
      <c r="G211" s="5">
        <f>Fit_Parameters!$C214*EXP(-Fit_Parameters!$D214*'Tabulated f values'!G$3*'Tabulated f values'!G$3)+Fit_Parameters!$E214*EXP(-Fit_Parameters!$F214*'Tabulated f values'!G$3*'Tabulated f values'!G$3)+Fit_Parameters!$G214*EXP(-Fit_Parameters!$H214*'Tabulated f values'!G$3*'Tabulated f values'!G$3)+Fit_Parameters!$I214*EXP(-Fit_Parameters!$J214*'Tabulated f values'!G$3*'Tabulated f values'!G$3)+Fit_Parameters!$K214*EXP(-Fit_Parameters!$L214*'Tabulated f values'!G$3*'Tabulated f values'!G$3)+Fit_Parameters!$M214</f>
        <v>77.256765709793882</v>
      </c>
      <c r="H211" s="5">
        <f>Fit_Parameters!$C214*EXP(-Fit_Parameters!$D214*'Tabulated f values'!H$3*'Tabulated f values'!H$3)+Fit_Parameters!$E214*EXP(-Fit_Parameters!$F214*'Tabulated f values'!H$3*'Tabulated f values'!H$3)+Fit_Parameters!$G214*EXP(-Fit_Parameters!$H214*'Tabulated f values'!H$3*'Tabulated f values'!H$3)+Fit_Parameters!$I214*EXP(-Fit_Parameters!$J214*'Tabulated f values'!H$3*'Tabulated f values'!H$3)+Fit_Parameters!$K214*EXP(-Fit_Parameters!$L214*'Tabulated f values'!H$3*'Tabulated f values'!H$3)+Fit_Parameters!$M214</f>
        <v>73.221005978895846</v>
      </c>
      <c r="I211" s="5">
        <f>Fit_Parameters!$C214*EXP(-Fit_Parameters!$D214*'Tabulated f values'!I$3*'Tabulated f values'!I$3)+Fit_Parameters!$E214*EXP(-Fit_Parameters!$F214*'Tabulated f values'!I$3*'Tabulated f values'!I$3)+Fit_Parameters!$G214*EXP(-Fit_Parameters!$H214*'Tabulated f values'!I$3*'Tabulated f values'!I$3)+Fit_Parameters!$I214*EXP(-Fit_Parameters!$J214*'Tabulated f values'!I$3*'Tabulated f values'!I$3)+Fit_Parameters!$K214*EXP(-Fit_Parameters!$L214*'Tabulated f values'!I$3*'Tabulated f values'!I$3)+Fit_Parameters!$M214</f>
        <v>69.233052018588168</v>
      </c>
      <c r="J211" s="5">
        <f>Fit_Parameters!$C214*EXP(-Fit_Parameters!$D214*'Tabulated f values'!J$3*'Tabulated f values'!J$3)+Fit_Parameters!$E214*EXP(-Fit_Parameters!$F214*'Tabulated f values'!J$3*'Tabulated f values'!J$3)+Fit_Parameters!$G214*EXP(-Fit_Parameters!$H214*'Tabulated f values'!J$3*'Tabulated f values'!J$3)+Fit_Parameters!$I214*EXP(-Fit_Parameters!$J214*'Tabulated f values'!J$3*'Tabulated f values'!J$3)+Fit_Parameters!$K214*EXP(-Fit_Parameters!$L214*'Tabulated f values'!J$3*'Tabulated f values'!J$3)+Fit_Parameters!$M214</f>
        <v>65.478582205221073</v>
      </c>
      <c r="K211" s="5">
        <f>Fit_Parameters!$C214*EXP(-Fit_Parameters!$D214*'Tabulated f values'!K$3*'Tabulated f values'!K$3)+Fit_Parameters!$E214*EXP(-Fit_Parameters!$F214*'Tabulated f values'!K$3*'Tabulated f values'!K$3)+Fit_Parameters!$G214*EXP(-Fit_Parameters!$H214*'Tabulated f values'!K$3*'Tabulated f values'!K$3)+Fit_Parameters!$I214*EXP(-Fit_Parameters!$J214*'Tabulated f values'!K$3*'Tabulated f values'!K$3)+Fit_Parameters!$K214*EXP(-Fit_Parameters!$L214*'Tabulated f values'!K$3*'Tabulated f values'!K$3)+Fit_Parameters!$M214</f>
        <v>62.032568501587306</v>
      </c>
      <c r="L211" s="5">
        <f>Fit_Parameters!$C214*EXP(-Fit_Parameters!$D214*'Tabulated f values'!L$3*'Tabulated f values'!L$3)+Fit_Parameters!$E214*EXP(-Fit_Parameters!$F214*'Tabulated f values'!L$3*'Tabulated f values'!L$3)+Fit_Parameters!$G214*EXP(-Fit_Parameters!$H214*'Tabulated f values'!L$3*'Tabulated f values'!L$3)+Fit_Parameters!$I214*EXP(-Fit_Parameters!$J214*'Tabulated f values'!L$3*'Tabulated f values'!L$3)+Fit_Parameters!$K214*EXP(-Fit_Parameters!$L214*'Tabulated f values'!L$3*'Tabulated f values'!L$3)+Fit_Parameters!$M214</f>
        <v>58.892693083464351</v>
      </c>
      <c r="M211" s="5">
        <f>Fit_Parameters!$C214*EXP(-Fit_Parameters!$D214*'Tabulated f values'!M$3*'Tabulated f values'!M$3)+Fit_Parameters!$E214*EXP(-Fit_Parameters!$F214*'Tabulated f values'!M$3*'Tabulated f values'!M$3)+Fit_Parameters!$G214*EXP(-Fit_Parameters!$H214*'Tabulated f values'!M$3*'Tabulated f values'!M$3)+Fit_Parameters!$I214*EXP(-Fit_Parameters!$J214*'Tabulated f values'!M$3*'Tabulated f values'!M$3)+Fit_Parameters!$K214*EXP(-Fit_Parameters!$L214*'Tabulated f values'!M$3*'Tabulated f values'!M$3)+Fit_Parameters!$M214</f>
        <v>56.019012840245381</v>
      </c>
      <c r="N211" s="5">
        <f>Fit_Parameters!$C214*EXP(-Fit_Parameters!$D214*'Tabulated f values'!N$3*'Tabulated f values'!N$3)+Fit_Parameters!$E214*EXP(-Fit_Parameters!$F214*'Tabulated f values'!N$3*'Tabulated f values'!N$3)+Fit_Parameters!$G214*EXP(-Fit_Parameters!$H214*'Tabulated f values'!N$3*'Tabulated f values'!N$3)+Fit_Parameters!$I214*EXP(-Fit_Parameters!$J214*'Tabulated f values'!N$3*'Tabulated f values'!N$3)+Fit_Parameters!$K214*EXP(-Fit_Parameters!$L214*'Tabulated f values'!N$3*'Tabulated f values'!N$3)+Fit_Parameters!$M214</f>
        <v>53.364647200080952</v>
      </c>
      <c r="O211" s="5">
        <f>Fit_Parameters!$C214*EXP(-Fit_Parameters!$D214*'Tabulated f values'!O$3*'Tabulated f values'!O$3)+Fit_Parameters!$E214*EXP(-Fit_Parameters!$F214*'Tabulated f values'!O$3*'Tabulated f values'!O$3)+Fit_Parameters!$G214*EXP(-Fit_Parameters!$H214*'Tabulated f values'!O$3*'Tabulated f values'!O$3)+Fit_Parameters!$I214*EXP(-Fit_Parameters!$J214*'Tabulated f values'!O$3*'Tabulated f values'!O$3)+Fit_Parameters!$K214*EXP(-Fit_Parameters!$L214*'Tabulated f values'!O$3*'Tabulated f values'!O$3)+Fit_Parameters!$M214</f>
        <v>50.892024757630622</v>
      </c>
      <c r="P211" s="5">
        <f>Fit_Parameters!$C214*EXP(-Fit_Parameters!$D214*'Tabulated f values'!P$3*'Tabulated f values'!P$3)+Fit_Parameters!$E214*EXP(-Fit_Parameters!$F214*'Tabulated f values'!P$3*'Tabulated f values'!P$3)+Fit_Parameters!$G214*EXP(-Fit_Parameters!$H214*'Tabulated f values'!P$3*'Tabulated f values'!P$3)+Fit_Parameters!$I214*EXP(-Fit_Parameters!$J214*'Tabulated f values'!P$3*'Tabulated f values'!P$3)+Fit_Parameters!$K214*EXP(-Fit_Parameters!$L214*'Tabulated f values'!P$3*'Tabulated f values'!P$3)+Fit_Parameters!$M214</f>
        <v>48.57690260631901</v>
      </c>
      <c r="Q211" s="5">
        <f>Fit_Parameters!$C214*EXP(-Fit_Parameters!$D214*'Tabulated f values'!Q$3*'Tabulated f values'!Q$3)+Fit_Parameters!$E214*EXP(-Fit_Parameters!$F214*'Tabulated f values'!Q$3*'Tabulated f values'!Q$3)+Fit_Parameters!$G214*EXP(-Fit_Parameters!$H214*'Tabulated f values'!Q$3*'Tabulated f values'!Q$3)+Fit_Parameters!$I214*EXP(-Fit_Parameters!$J214*'Tabulated f values'!Q$3*'Tabulated f values'!Q$3)+Fit_Parameters!$K214*EXP(-Fit_Parameters!$L214*'Tabulated f values'!Q$3*'Tabulated f values'!Q$3)+Fit_Parameters!$M214</f>
        <v>46.405508367316074</v>
      </c>
      <c r="R211" s="5">
        <f>Fit_Parameters!$C214*EXP(-Fit_Parameters!$D214*'Tabulated f values'!R$3*'Tabulated f values'!R$3)+Fit_Parameters!$E214*EXP(-Fit_Parameters!$F214*'Tabulated f values'!R$3*'Tabulated f values'!R$3)+Fit_Parameters!$G214*EXP(-Fit_Parameters!$H214*'Tabulated f values'!R$3*'Tabulated f values'!R$3)+Fit_Parameters!$I214*EXP(-Fit_Parameters!$J214*'Tabulated f values'!R$3*'Tabulated f values'!R$3)+Fit_Parameters!$K214*EXP(-Fit_Parameters!$L214*'Tabulated f values'!R$3*'Tabulated f values'!R$3)+Fit_Parameters!$M214</f>
        <v>44.369674201700718</v>
      </c>
      <c r="S211" s="5">
        <f>Fit_Parameters!$C214*EXP(-Fit_Parameters!$D214*'Tabulated f values'!S$3*'Tabulated f values'!S$3)+Fit_Parameters!$E214*EXP(-Fit_Parameters!$F214*'Tabulated f values'!S$3*'Tabulated f values'!S$3)+Fit_Parameters!$G214*EXP(-Fit_Parameters!$H214*'Tabulated f values'!S$3*'Tabulated f values'!S$3)+Fit_Parameters!$I214*EXP(-Fit_Parameters!$J214*'Tabulated f values'!S$3*'Tabulated f values'!S$3)+Fit_Parameters!$K214*EXP(-Fit_Parameters!$L214*'Tabulated f values'!S$3*'Tabulated f values'!S$3)+Fit_Parameters!$M214</f>
        <v>42.462811942486809</v>
      </c>
      <c r="T211" s="5">
        <f>Fit_Parameters!$C214*EXP(-Fit_Parameters!$D214*'Tabulated f values'!T$3*'Tabulated f values'!T$3)+Fit_Parameters!$E214*EXP(-Fit_Parameters!$F214*'Tabulated f values'!T$3*'Tabulated f values'!T$3)+Fit_Parameters!$G214*EXP(-Fit_Parameters!$H214*'Tabulated f values'!T$3*'Tabulated f values'!T$3)+Fit_Parameters!$I214*EXP(-Fit_Parameters!$J214*'Tabulated f values'!T$3*'Tabulated f values'!T$3)+Fit_Parameters!$K214*EXP(-Fit_Parameters!$L214*'Tabulated f values'!T$3*'Tabulated f values'!T$3)+Fit_Parameters!$M214</f>
        <v>40.677659651356507</v>
      </c>
      <c r="U211" s="5">
        <f>Fit_Parameters!$C214*EXP(-Fit_Parameters!$D214*'Tabulated f values'!U$3*'Tabulated f values'!U$3)+Fit_Parameters!$E214*EXP(-Fit_Parameters!$F214*'Tabulated f values'!U$3*'Tabulated f values'!U$3)+Fit_Parameters!$G214*EXP(-Fit_Parameters!$H214*'Tabulated f values'!U$3*'Tabulated f values'!U$3)+Fit_Parameters!$I214*EXP(-Fit_Parameters!$J214*'Tabulated f values'!U$3*'Tabulated f values'!U$3)+Fit_Parameters!$K214*EXP(-Fit_Parameters!$L214*'Tabulated f values'!U$3*'Tabulated f values'!U$3)+Fit_Parameters!$M214</f>
        <v>39.005593606995888</v>
      </c>
      <c r="V211" s="5">
        <f>Fit_Parameters!$C214*EXP(-Fit_Parameters!$D214*'Tabulated f values'!V$3*'Tabulated f values'!V$3)+Fit_Parameters!$E214*EXP(-Fit_Parameters!$F214*'Tabulated f values'!V$3*'Tabulated f values'!V$3)+Fit_Parameters!$G214*EXP(-Fit_Parameters!$H214*'Tabulated f values'!V$3*'Tabulated f values'!V$3)+Fit_Parameters!$I214*EXP(-Fit_Parameters!$J214*'Tabulated f values'!V$3*'Tabulated f values'!V$3)+Fit_Parameters!$K214*EXP(-Fit_Parameters!$L214*'Tabulated f values'!V$3*'Tabulated f values'!V$3)+Fit_Parameters!$M214</f>
        <v>37.43690703563</v>
      </c>
      <c r="W211" s="5">
        <f>Fit_Parameters!$C214*EXP(-Fit_Parameters!$D214*'Tabulated f values'!W$3*'Tabulated f values'!W$3)+Fit_Parameters!$E214*EXP(-Fit_Parameters!$F214*'Tabulated f values'!W$3*'Tabulated f values'!W$3)+Fit_Parameters!$G214*EXP(-Fit_Parameters!$H214*'Tabulated f values'!W$3*'Tabulated f values'!W$3)+Fit_Parameters!$I214*EXP(-Fit_Parameters!$J214*'Tabulated f values'!W$3*'Tabulated f values'!W$3)+Fit_Parameters!$K214*EXP(-Fit_Parameters!$L214*'Tabulated f values'!W$3*'Tabulated f values'!W$3)+Fit_Parameters!$M214</f>
        <v>35.961495790795112</v>
      </c>
      <c r="X211" s="5">
        <f>Fit_Parameters!$C214*EXP(-Fit_Parameters!$D214*'Tabulated f values'!X$3*'Tabulated f values'!X$3)+Fit_Parameters!$E214*EXP(-Fit_Parameters!$F214*'Tabulated f values'!X$3*'Tabulated f values'!X$3)+Fit_Parameters!$G214*EXP(-Fit_Parameters!$H214*'Tabulated f values'!X$3*'Tabulated f values'!X$3)+Fit_Parameters!$I214*EXP(-Fit_Parameters!$J214*'Tabulated f values'!X$3*'Tabulated f values'!X$3)+Fit_Parameters!$K214*EXP(-Fit_Parameters!$L214*'Tabulated f values'!X$3*'Tabulated f values'!X$3)+Fit_Parameters!$M214</f>
        <v>34.569579484221215</v>
      </c>
      <c r="Y211" s="5">
        <f>Fit_Parameters!$C214*EXP(-Fit_Parameters!$D214*'Tabulated f values'!Y$3*'Tabulated f values'!Y$3)+Fit_Parameters!$E214*EXP(-Fit_Parameters!$F214*'Tabulated f values'!Y$3*'Tabulated f values'!Y$3)+Fit_Parameters!$G214*EXP(-Fit_Parameters!$H214*'Tabulated f values'!Y$3*'Tabulated f values'!Y$3)+Fit_Parameters!$I214*EXP(-Fit_Parameters!$J214*'Tabulated f values'!Y$3*'Tabulated f values'!Y$3)+Fit_Parameters!$K214*EXP(-Fit_Parameters!$L214*'Tabulated f values'!Y$3*'Tabulated f values'!Y$3)+Fit_Parameters!$M214</f>
        <v>33.252269160950178</v>
      </c>
      <c r="Z211" s="5">
        <f>Fit_Parameters!$C214*EXP(-Fit_Parameters!$D214*'Tabulated f values'!Z$3*'Tabulated f values'!Z$3)+Fit_Parameters!$E214*EXP(-Fit_Parameters!$F214*'Tabulated f values'!Z$3*'Tabulated f values'!Z$3)+Fit_Parameters!$G214*EXP(-Fit_Parameters!$H214*'Tabulated f values'!Z$3*'Tabulated f values'!Z$3)+Fit_Parameters!$I214*EXP(-Fit_Parameters!$J214*'Tabulated f values'!Z$3*'Tabulated f values'!Z$3)+Fit_Parameters!$K214*EXP(-Fit_Parameters!$L214*'Tabulated f values'!Z$3*'Tabulated f values'!Z$3)+Fit_Parameters!$M214</f>
        <v>32.00191867521869</v>
      </c>
      <c r="AA211" s="5">
        <f>Fit_Parameters!$C214*EXP(-Fit_Parameters!$D214*'Tabulated f values'!AA$3*'Tabulated f values'!AA$3)+Fit_Parameters!$E214*EXP(-Fit_Parameters!$F214*'Tabulated f values'!AA$3*'Tabulated f values'!AA$3)+Fit_Parameters!$G214*EXP(-Fit_Parameters!$H214*'Tabulated f values'!AA$3*'Tabulated f values'!AA$3)+Fit_Parameters!$I214*EXP(-Fit_Parameters!$J214*'Tabulated f values'!AA$3*'Tabulated f values'!AA$3)+Fit_Parameters!$K214*EXP(-Fit_Parameters!$L214*'Tabulated f values'!AA$3*'Tabulated f values'!AA$3)+Fit_Parameters!$M214</f>
        <v>30.812267995686888</v>
      </c>
      <c r="AB211" s="5">
        <f>Fit_Parameters!$C214*EXP(-Fit_Parameters!$D214*'Tabulated f values'!AB$3*'Tabulated f values'!AB$3)+Fit_Parameters!$E214*EXP(-Fit_Parameters!$F214*'Tabulated f values'!AB$3*'Tabulated f values'!AB$3)+Fit_Parameters!$G214*EXP(-Fit_Parameters!$H214*'Tabulated f values'!AB$3*'Tabulated f values'!AB$3)+Fit_Parameters!$I214*EXP(-Fit_Parameters!$J214*'Tabulated f values'!AB$3*'Tabulated f values'!AB$3)+Fit_Parameters!$K214*EXP(-Fit_Parameters!$L214*'Tabulated f values'!AB$3*'Tabulated f values'!AB$3)+Fit_Parameters!$M214</f>
        <v>29.678419465973704</v>
      </c>
      <c r="AC211" s="5">
        <f>Fit_Parameters!$C214*EXP(-Fit_Parameters!$D214*'Tabulated f values'!AC$3*'Tabulated f values'!AC$3)+Fit_Parameters!$E214*EXP(-Fit_Parameters!$F214*'Tabulated f values'!AC$3*'Tabulated f values'!AC$3)+Fit_Parameters!$G214*EXP(-Fit_Parameters!$H214*'Tabulated f values'!AC$3*'Tabulated f values'!AC$3)+Fit_Parameters!$I214*EXP(-Fit_Parameters!$J214*'Tabulated f values'!AC$3*'Tabulated f values'!AC$3)+Fit_Parameters!$K214*EXP(-Fit_Parameters!$L214*'Tabulated f values'!AC$3*'Tabulated f values'!AC$3)+Fit_Parameters!$M214</f>
        <v>28.59669805900046</v>
      </c>
      <c r="AD211" s="5"/>
      <c r="AE211" s="5"/>
      <c r="AF211" s="5"/>
      <c r="AG211" s="5"/>
    </row>
    <row r="212" spans="1:33" x14ac:dyDescent="0.25">
      <c r="A212">
        <f>Fit_Parameters!A215</f>
        <v>94</v>
      </c>
      <c r="B212" t="str">
        <f>Fit_Parameters!B215</f>
        <v>Pu</v>
      </c>
      <c r="C212" s="5">
        <f>Fit_Parameters!$C215*EXP(-Fit_Parameters!$D215*'Tabulated f values'!C$3*'Tabulated f values'!C$3)+Fit_Parameters!$E215*EXP(-Fit_Parameters!$F215*'Tabulated f values'!C$3*'Tabulated f values'!C$3)+Fit_Parameters!$G215*EXP(-Fit_Parameters!$H215*'Tabulated f values'!C$3*'Tabulated f values'!C$3)+Fit_Parameters!$I215*EXP(-Fit_Parameters!$J215*'Tabulated f values'!C$3*'Tabulated f values'!C$3)+Fit_Parameters!$K215*EXP(-Fit_Parameters!$L215*'Tabulated f values'!C$3*'Tabulated f values'!C$3)+Fit_Parameters!$M215</f>
        <v>93.983384000000001</v>
      </c>
      <c r="D212" s="5">
        <f>Fit_Parameters!$C215*EXP(-Fit_Parameters!$D215*'Tabulated f values'!D$3*'Tabulated f values'!D$3)+Fit_Parameters!$E215*EXP(-Fit_Parameters!$F215*'Tabulated f values'!D$3*'Tabulated f values'!D$3)+Fit_Parameters!$G215*EXP(-Fit_Parameters!$H215*'Tabulated f values'!D$3*'Tabulated f values'!D$3)+Fit_Parameters!$I215*EXP(-Fit_Parameters!$J215*'Tabulated f values'!D$3*'Tabulated f values'!D$3)+Fit_Parameters!$K215*EXP(-Fit_Parameters!$L215*'Tabulated f values'!D$3*'Tabulated f values'!D$3)+Fit_Parameters!$M215</f>
        <v>92.287922840692062</v>
      </c>
      <c r="E212" s="5">
        <f>Fit_Parameters!$C215*EXP(-Fit_Parameters!$D215*'Tabulated f values'!E$3*'Tabulated f values'!E$3)+Fit_Parameters!$E215*EXP(-Fit_Parameters!$F215*'Tabulated f values'!E$3*'Tabulated f values'!E$3)+Fit_Parameters!$G215*EXP(-Fit_Parameters!$H215*'Tabulated f values'!E$3*'Tabulated f values'!E$3)+Fit_Parameters!$I215*EXP(-Fit_Parameters!$J215*'Tabulated f values'!E$3*'Tabulated f values'!E$3)+Fit_Parameters!$K215*EXP(-Fit_Parameters!$L215*'Tabulated f values'!E$3*'Tabulated f values'!E$3)+Fit_Parameters!$M215</f>
        <v>88.406896396483532</v>
      </c>
      <c r="F212" s="5">
        <f>Fit_Parameters!$C215*EXP(-Fit_Parameters!$D215*'Tabulated f values'!F$3*'Tabulated f values'!F$3)+Fit_Parameters!$E215*EXP(-Fit_Parameters!$F215*'Tabulated f values'!F$3*'Tabulated f values'!F$3)+Fit_Parameters!$G215*EXP(-Fit_Parameters!$H215*'Tabulated f values'!F$3*'Tabulated f values'!F$3)+Fit_Parameters!$I215*EXP(-Fit_Parameters!$J215*'Tabulated f values'!F$3*'Tabulated f values'!F$3)+Fit_Parameters!$K215*EXP(-Fit_Parameters!$L215*'Tabulated f values'!F$3*'Tabulated f values'!F$3)+Fit_Parameters!$M215</f>
        <v>83.949419992436646</v>
      </c>
      <c r="G212" s="5">
        <f>Fit_Parameters!$C215*EXP(-Fit_Parameters!$D215*'Tabulated f values'!G$3*'Tabulated f values'!G$3)+Fit_Parameters!$E215*EXP(-Fit_Parameters!$F215*'Tabulated f values'!G$3*'Tabulated f values'!G$3)+Fit_Parameters!$G215*EXP(-Fit_Parameters!$H215*'Tabulated f values'!G$3*'Tabulated f values'!G$3)+Fit_Parameters!$I215*EXP(-Fit_Parameters!$J215*'Tabulated f values'!G$3*'Tabulated f values'!G$3)+Fit_Parameters!$K215*EXP(-Fit_Parameters!$L215*'Tabulated f values'!G$3*'Tabulated f values'!G$3)+Fit_Parameters!$M215</f>
        <v>79.361038015170124</v>
      </c>
      <c r="H212" s="5">
        <f>Fit_Parameters!$C215*EXP(-Fit_Parameters!$D215*'Tabulated f values'!H$3*'Tabulated f values'!H$3)+Fit_Parameters!$E215*EXP(-Fit_Parameters!$F215*'Tabulated f values'!H$3*'Tabulated f values'!H$3)+Fit_Parameters!$G215*EXP(-Fit_Parameters!$H215*'Tabulated f values'!H$3*'Tabulated f values'!H$3)+Fit_Parameters!$I215*EXP(-Fit_Parameters!$J215*'Tabulated f values'!H$3*'Tabulated f values'!H$3)+Fit_Parameters!$K215*EXP(-Fit_Parameters!$L215*'Tabulated f values'!H$3*'Tabulated f values'!H$3)+Fit_Parameters!$M215</f>
        <v>74.769944222531436</v>
      </c>
      <c r="I212" s="5">
        <f>Fit_Parameters!$C215*EXP(-Fit_Parameters!$D215*'Tabulated f values'!I$3*'Tabulated f values'!I$3)+Fit_Parameters!$E215*EXP(-Fit_Parameters!$F215*'Tabulated f values'!I$3*'Tabulated f values'!I$3)+Fit_Parameters!$G215*EXP(-Fit_Parameters!$H215*'Tabulated f values'!I$3*'Tabulated f values'!I$3)+Fit_Parameters!$I215*EXP(-Fit_Parameters!$J215*'Tabulated f values'!I$3*'Tabulated f values'!I$3)+Fit_Parameters!$K215*EXP(-Fit_Parameters!$L215*'Tabulated f values'!I$3*'Tabulated f values'!I$3)+Fit_Parameters!$M215</f>
        <v>70.396178977622696</v>
      </c>
      <c r="J212" s="5">
        <f>Fit_Parameters!$C215*EXP(-Fit_Parameters!$D215*'Tabulated f values'!J$3*'Tabulated f values'!J$3)+Fit_Parameters!$E215*EXP(-Fit_Parameters!$F215*'Tabulated f values'!J$3*'Tabulated f values'!J$3)+Fit_Parameters!$G215*EXP(-Fit_Parameters!$H215*'Tabulated f values'!J$3*'Tabulated f values'!J$3)+Fit_Parameters!$I215*EXP(-Fit_Parameters!$J215*'Tabulated f values'!J$3*'Tabulated f values'!J$3)+Fit_Parameters!$K215*EXP(-Fit_Parameters!$L215*'Tabulated f values'!J$3*'Tabulated f values'!J$3)+Fit_Parameters!$M215</f>
        <v>66.39160199093682</v>
      </c>
      <c r="K212" s="5">
        <f>Fit_Parameters!$C215*EXP(-Fit_Parameters!$D215*'Tabulated f values'!K$3*'Tabulated f values'!K$3)+Fit_Parameters!$E215*EXP(-Fit_Parameters!$F215*'Tabulated f values'!K$3*'Tabulated f values'!K$3)+Fit_Parameters!$G215*EXP(-Fit_Parameters!$H215*'Tabulated f values'!K$3*'Tabulated f values'!K$3)+Fit_Parameters!$I215*EXP(-Fit_Parameters!$J215*'Tabulated f values'!K$3*'Tabulated f values'!K$3)+Fit_Parameters!$K215*EXP(-Fit_Parameters!$L215*'Tabulated f values'!K$3*'Tabulated f values'!K$3)+Fit_Parameters!$M215</f>
        <v>62.784958529430767</v>
      </c>
      <c r="L212" s="5">
        <f>Fit_Parameters!$C215*EXP(-Fit_Parameters!$D215*'Tabulated f values'!L$3*'Tabulated f values'!L$3)+Fit_Parameters!$E215*EXP(-Fit_Parameters!$F215*'Tabulated f values'!L$3*'Tabulated f values'!L$3)+Fit_Parameters!$G215*EXP(-Fit_Parameters!$H215*'Tabulated f values'!L$3*'Tabulated f values'!L$3)+Fit_Parameters!$I215*EXP(-Fit_Parameters!$J215*'Tabulated f values'!L$3*'Tabulated f values'!L$3)+Fit_Parameters!$K215*EXP(-Fit_Parameters!$L215*'Tabulated f values'!L$3*'Tabulated f values'!L$3)+Fit_Parameters!$M215</f>
        <v>59.530699310908183</v>
      </c>
      <c r="M212" s="5">
        <f>Fit_Parameters!$C215*EXP(-Fit_Parameters!$D215*'Tabulated f values'!M$3*'Tabulated f values'!M$3)+Fit_Parameters!$E215*EXP(-Fit_Parameters!$F215*'Tabulated f values'!M$3*'Tabulated f values'!M$3)+Fit_Parameters!$G215*EXP(-Fit_Parameters!$H215*'Tabulated f values'!M$3*'Tabulated f values'!M$3)+Fit_Parameters!$I215*EXP(-Fit_Parameters!$J215*'Tabulated f values'!M$3*'Tabulated f values'!M$3)+Fit_Parameters!$K215*EXP(-Fit_Parameters!$L215*'Tabulated f values'!M$3*'Tabulated f values'!M$3)+Fit_Parameters!$M215</f>
        <v>56.563755540917583</v>
      </c>
      <c r="N212" s="5">
        <f>Fit_Parameters!$C215*EXP(-Fit_Parameters!$D215*'Tabulated f values'!N$3*'Tabulated f values'!N$3)+Fit_Parameters!$E215*EXP(-Fit_Parameters!$F215*'Tabulated f values'!N$3*'Tabulated f values'!N$3)+Fit_Parameters!$G215*EXP(-Fit_Parameters!$H215*'Tabulated f values'!N$3*'Tabulated f values'!N$3)+Fit_Parameters!$I215*EXP(-Fit_Parameters!$J215*'Tabulated f values'!N$3*'Tabulated f values'!N$3)+Fit_Parameters!$K215*EXP(-Fit_Parameters!$L215*'Tabulated f values'!N$3*'Tabulated f values'!N$3)+Fit_Parameters!$M215</f>
        <v>53.830563718492627</v>
      </c>
      <c r="O212" s="5">
        <f>Fit_Parameters!$C215*EXP(-Fit_Parameters!$D215*'Tabulated f values'!O$3*'Tabulated f values'!O$3)+Fit_Parameters!$E215*EXP(-Fit_Parameters!$F215*'Tabulated f values'!O$3*'Tabulated f values'!O$3)+Fit_Parameters!$G215*EXP(-Fit_Parameters!$H215*'Tabulated f values'!O$3*'Tabulated f values'!O$3)+Fit_Parameters!$I215*EXP(-Fit_Parameters!$J215*'Tabulated f values'!O$3*'Tabulated f values'!O$3)+Fit_Parameters!$K215*EXP(-Fit_Parameters!$L215*'Tabulated f values'!O$3*'Tabulated f values'!O$3)+Fit_Parameters!$M215</f>
        <v>51.297228930066545</v>
      </c>
      <c r="P212" s="5">
        <f>Fit_Parameters!$C215*EXP(-Fit_Parameters!$D215*'Tabulated f values'!P$3*'Tabulated f values'!P$3)+Fit_Parameters!$E215*EXP(-Fit_Parameters!$F215*'Tabulated f values'!P$3*'Tabulated f values'!P$3)+Fit_Parameters!$G215*EXP(-Fit_Parameters!$H215*'Tabulated f values'!P$3*'Tabulated f values'!P$3)+Fit_Parameters!$I215*EXP(-Fit_Parameters!$J215*'Tabulated f values'!P$3*'Tabulated f values'!P$3)+Fit_Parameters!$K215*EXP(-Fit_Parameters!$L215*'Tabulated f values'!P$3*'Tabulated f values'!P$3)+Fit_Parameters!$M215</f>
        <v>48.944895729252288</v>
      </c>
      <c r="Q212" s="5">
        <f>Fit_Parameters!$C215*EXP(-Fit_Parameters!$D215*'Tabulated f values'!Q$3*'Tabulated f values'!Q$3)+Fit_Parameters!$E215*EXP(-Fit_Parameters!$F215*'Tabulated f values'!Q$3*'Tabulated f values'!Q$3)+Fit_Parameters!$G215*EXP(-Fit_Parameters!$H215*'Tabulated f values'!Q$3*'Tabulated f values'!Q$3)+Fit_Parameters!$I215*EXP(-Fit_Parameters!$J215*'Tabulated f values'!Q$3*'Tabulated f values'!Q$3)+Fit_Parameters!$K215*EXP(-Fit_Parameters!$L215*'Tabulated f values'!Q$3*'Tabulated f values'!Q$3)+Fit_Parameters!$M215</f>
        <v>46.76181566968522</v>
      </c>
      <c r="R212" s="5">
        <f>Fit_Parameters!$C215*EXP(-Fit_Parameters!$D215*'Tabulated f values'!R$3*'Tabulated f values'!R$3)+Fit_Parameters!$E215*EXP(-Fit_Parameters!$F215*'Tabulated f values'!R$3*'Tabulated f values'!R$3)+Fit_Parameters!$G215*EXP(-Fit_Parameters!$H215*'Tabulated f values'!R$3*'Tabulated f values'!R$3)+Fit_Parameters!$I215*EXP(-Fit_Parameters!$J215*'Tabulated f values'!R$3*'Tabulated f values'!R$3)+Fit_Parameters!$K215*EXP(-Fit_Parameters!$L215*'Tabulated f values'!R$3*'Tabulated f values'!R$3)+Fit_Parameters!$M215</f>
        <v>44.737316925190648</v>
      </c>
      <c r="S212" s="5">
        <f>Fit_Parameters!$C215*EXP(-Fit_Parameters!$D215*'Tabulated f values'!S$3*'Tabulated f values'!S$3)+Fit_Parameters!$E215*EXP(-Fit_Parameters!$F215*'Tabulated f values'!S$3*'Tabulated f values'!S$3)+Fit_Parameters!$G215*EXP(-Fit_Parameters!$H215*'Tabulated f values'!S$3*'Tabulated f values'!S$3)+Fit_Parameters!$I215*EXP(-Fit_Parameters!$J215*'Tabulated f values'!S$3*'Tabulated f values'!S$3)+Fit_Parameters!$K215*EXP(-Fit_Parameters!$L215*'Tabulated f values'!S$3*'Tabulated f values'!S$3)+Fit_Parameters!$M215</f>
        <v>42.858986890461857</v>
      </c>
      <c r="T212" s="5">
        <f>Fit_Parameters!$C215*EXP(-Fit_Parameters!$D215*'Tabulated f values'!T$3*'Tabulated f values'!T$3)+Fit_Parameters!$E215*EXP(-Fit_Parameters!$F215*'Tabulated f values'!T$3*'Tabulated f values'!T$3)+Fit_Parameters!$G215*EXP(-Fit_Parameters!$H215*'Tabulated f values'!T$3*'Tabulated f values'!T$3)+Fit_Parameters!$I215*EXP(-Fit_Parameters!$J215*'Tabulated f values'!T$3*'Tabulated f values'!T$3)+Fit_Parameters!$K215*EXP(-Fit_Parameters!$L215*'Tabulated f values'!T$3*'Tabulated f values'!T$3)+Fit_Parameters!$M215</f>
        <v>41.112344533727757</v>
      </c>
      <c r="U212" s="5">
        <f>Fit_Parameters!$C215*EXP(-Fit_Parameters!$D215*'Tabulated f values'!U$3*'Tabulated f values'!U$3)+Fit_Parameters!$E215*EXP(-Fit_Parameters!$F215*'Tabulated f values'!U$3*'Tabulated f values'!U$3)+Fit_Parameters!$G215*EXP(-Fit_Parameters!$H215*'Tabulated f values'!U$3*'Tabulated f values'!U$3)+Fit_Parameters!$I215*EXP(-Fit_Parameters!$J215*'Tabulated f values'!U$3*'Tabulated f values'!U$3)+Fit_Parameters!$K215*EXP(-Fit_Parameters!$L215*'Tabulated f values'!U$3*'Tabulated f values'!U$3)+Fit_Parameters!$M215</f>
        <v>39.481797362124865</v>
      </c>
      <c r="V212" s="5">
        <f>Fit_Parameters!$C215*EXP(-Fit_Parameters!$D215*'Tabulated f values'!V$3*'Tabulated f values'!V$3)+Fit_Parameters!$E215*EXP(-Fit_Parameters!$F215*'Tabulated f values'!V$3*'Tabulated f values'!V$3)+Fit_Parameters!$G215*EXP(-Fit_Parameters!$H215*'Tabulated f values'!V$3*'Tabulated f values'!V$3)+Fit_Parameters!$I215*EXP(-Fit_Parameters!$J215*'Tabulated f values'!V$3*'Tabulated f values'!V$3)+Fit_Parameters!$K215*EXP(-Fit_Parameters!$L215*'Tabulated f values'!V$3*'Tabulated f values'!V$3)+Fit_Parameters!$M215</f>
        <v>37.951940784279863</v>
      </c>
      <c r="W212" s="5">
        <f>Fit_Parameters!$C215*EXP(-Fit_Parameters!$D215*'Tabulated f values'!W$3*'Tabulated f values'!W$3)+Fit_Parameters!$E215*EXP(-Fit_Parameters!$F215*'Tabulated f values'!W$3*'Tabulated f values'!W$3)+Fit_Parameters!$G215*EXP(-Fit_Parameters!$H215*'Tabulated f values'!W$3*'Tabulated f values'!W$3)+Fit_Parameters!$I215*EXP(-Fit_Parameters!$J215*'Tabulated f values'!W$3*'Tabulated f values'!W$3)+Fit_Parameters!$K215*EXP(-Fit_Parameters!$L215*'Tabulated f values'!W$3*'Tabulated f values'!W$3)+Fit_Parameters!$M215</f>
        <v>36.508675061780139</v>
      </c>
      <c r="X212" s="5">
        <f>Fit_Parameters!$C215*EXP(-Fit_Parameters!$D215*'Tabulated f values'!X$3*'Tabulated f values'!X$3)+Fit_Parameters!$E215*EXP(-Fit_Parameters!$F215*'Tabulated f values'!X$3*'Tabulated f values'!X$3)+Fit_Parameters!$G215*EXP(-Fit_Parameters!$H215*'Tabulated f values'!X$3*'Tabulated f values'!X$3)+Fit_Parameters!$I215*EXP(-Fit_Parameters!$J215*'Tabulated f values'!X$3*'Tabulated f values'!X$3)+Fit_Parameters!$K215*EXP(-Fit_Parameters!$L215*'Tabulated f values'!X$3*'Tabulated f values'!X$3)+Fit_Parameters!$M215</f>
        <v>35.139937079144872</v>
      </c>
      <c r="Y212" s="5">
        <f>Fit_Parameters!$C215*EXP(-Fit_Parameters!$D215*'Tabulated f values'!Y$3*'Tabulated f values'!Y$3)+Fit_Parameters!$E215*EXP(-Fit_Parameters!$F215*'Tabulated f values'!Y$3*'Tabulated f values'!Y$3)+Fit_Parameters!$G215*EXP(-Fit_Parameters!$H215*'Tabulated f values'!Y$3*'Tabulated f values'!Y$3)+Fit_Parameters!$I215*EXP(-Fit_Parameters!$J215*'Tabulated f values'!Y$3*'Tabulated f values'!Y$3)+Fit_Parameters!$K215*EXP(-Fit_Parameters!$L215*'Tabulated f values'!Y$3*'Tabulated f values'!Y$3)+Fit_Parameters!$M215</f>
        <v>33.836031333402723</v>
      </c>
      <c r="Z212" s="5">
        <f>Fit_Parameters!$C215*EXP(-Fit_Parameters!$D215*'Tabulated f values'!Z$3*'Tabulated f values'!Z$3)+Fit_Parameters!$E215*EXP(-Fit_Parameters!$F215*'Tabulated f values'!Z$3*'Tabulated f values'!Z$3)+Fit_Parameters!$G215*EXP(-Fit_Parameters!$H215*'Tabulated f values'!Z$3*'Tabulated f values'!Z$3)+Fit_Parameters!$I215*EXP(-Fit_Parameters!$J215*'Tabulated f values'!Z$3*'Tabulated f values'!Z$3)+Fit_Parameters!$K215*EXP(-Fit_Parameters!$L215*'Tabulated f values'!Z$3*'Tabulated f values'!Z$3)+Fit_Parameters!$M215</f>
        <v>32.58963186337688</v>
      </c>
      <c r="AA212" s="5">
        <f>Fit_Parameters!$C215*EXP(-Fit_Parameters!$D215*'Tabulated f values'!AA$3*'Tabulated f values'!AA$3)+Fit_Parameters!$E215*EXP(-Fit_Parameters!$F215*'Tabulated f values'!AA$3*'Tabulated f values'!AA$3)+Fit_Parameters!$G215*EXP(-Fit_Parameters!$H215*'Tabulated f values'!AA$3*'Tabulated f values'!AA$3)+Fit_Parameters!$I215*EXP(-Fit_Parameters!$J215*'Tabulated f values'!AA$3*'Tabulated f values'!AA$3)+Fit_Parameters!$K215*EXP(-Fit_Parameters!$L215*'Tabulated f values'!AA$3*'Tabulated f values'!AA$3)+Fit_Parameters!$M215</f>
        <v>31.395555165327625</v>
      </c>
      <c r="AB212" s="5">
        <f>Fit_Parameters!$C215*EXP(-Fit_Parameters!$D215*'Tabulated f values'!AB$3*'Tabulated f values'!AB$3)+Fit_Parameters!$E215*EXP(-Fit_Parameters!$F215*'Tabulated f values'!AB$3*'Tabulated f values'!AB$3)+Fit_Parameters!$G215*EXP(-Fit_Parameters!$H215*'Tabulated f values'!AB$3*'Tabulated f values'!AB$3)+Fit_Parameters!$I215*EXP(-Fit_Parameters!$J215*'Tabulated f values'!AB$3*'Tabulated f values'!AB$3)+Fit_Parameters!$K215*EXP(-Fit_Parameters!$L215*'Tabulated f values'!AB$3*'Tabulated f values'!AB$3)+Fit_Parameters!$M215</f>
        <v>30.250401539578895</v>
      </c>
      <c r="AC212" s="5">
        <f>Fit_Parameters!$C215*EXP(-Fit_Parameters!$D215*'Tabulated f values'!AC$3*'Tabulated f values'!AC$3)+Fit_Parameters!$E215*EXP(-Fit_Parameters!$F215*'Tabulated f values'!AC$3*'Tabulated f values'!AC$3)+Fit_Parameters!$G215*EXP(-Fit_Parameters!$H215*'Tabulated f values'!AC$3*'Tabulated f values'!AC$3)+Fit_Parameters!$I215*EXP(-Fit_Parameters!$J215*'Tabulated f values'!AC$3*'Tabulated f values'!AC$3)+Fit_Parameters!$K215*EXP(-Fit_Parameters!$L215*'Tabulated f values'!AC$3*'Tabulated f values'!AC$3)+Fit_Parameters!$M215</f>
        <v>29.152145285117594</v>
      </c>
      <c r="AD212" s="5"/>
      <c r="AE212" s="5"/>
      <c r="AF212" s="5"/>
      <c r="AG212" s="5"/>
    </row>
    <row r="213" spans="1:33" x14ac:dyDescent="0.25">
      <c r="A213">
        <f>Fit_Parameters!A216</f>
        <v>94</v>
      </c>
      <c r="B213" t="str">
        <f>Fit_Parameters!B216</f>
        <v>Pu3+</v>
      </c>
      <c r="C213" s="5">
        <f>Fit_Parameters!$C216*EXP(-Fit_Parameters!$D216*'Tabulated f values'!C$3*'Tabulated f values'!C$3)+Fit_Parameters!$E216*EXP(-Fit_Parameters!$F216*'Tabulated f values'!C$3*'Tabulated f values'!C$3)+Fit_Parameters!$G216*EXP(-Fit_Parameters!$H216*'Tabulated f values'!C$3*'Tabulated f values'!C$3)+Fit_Parameters!$I216*EXP(-Fit_Parameters!$J216*'Tabulated f values'!C$3*'Tabulated f values'!C$3)+Fit_Parameters!$K216*EXP(-Fit_Parameters!$L216*'Tabulated f values'!C$3*'Tabulated f values'!C$3)+Fit_Parameters!$M216</f>
        <v>91.001523000000006</v>
      </c>
      <c r="D213" s="5">
        <f>Fit_Parameters!$C216*EXP(-Fit_Parameters!$D216*'Tabulated f values'!D$3*'Tabulated f values'!D$3)+Fit_Parameters!$E216*EXP(-Fit_Parameters!$F216*'Tabulated f values'!D$3*'Tabulated f values'!D$3)+Fit_Parameters!$G216*EXP(-Fit_Parameters!$H216*'Tabulated f values'!D$3*'Tabulated f values'!D$3)+Fit_Parameters!$I216*EXP(-Fit_Parameters!$J216*'Tabulated f values'!D$3*'Tabulated f values'!D$3)+Fit_Parameters!$K216*EXP(-Fit_Parameters!$L216*'Tabulated f values'!D$3*'Tabulated f values'!D$3)+Fit_Parameters!$M216</f>
        <v>90.065688651220896</v>
      </c>
      <c r="E213" s="5">
        <f>Fit_Parameters!$C216*EXP(-Fit_Parameters!$D216*'Tabulated f values'!E$3*'Tabulated f values'!E$3)+Fit_Parameters!$E216*EXP(-Fit_Parameters!$F216*'Tabulated f values'!E$3*'Tabulated f values'!E$3)+Fit_Parameters!$G216*EXP(-Fit_Parameters!$H216*'Tabulated f values'!E$3*'Tabulated f values'!E$3)+Fit_Parameters!$I216*EXP(-Fit_Parameters!$J216*'Tabulated f values'!E$3*'Tabulated f values'!E$3)+Fit_Parameters!$K216*EXP(-Fit_Parameters!$L216*'Tabulated f values'!E$3*'Tabulated f values'!E$3)+Fit_Parameters!$M216</f>
        <v>87.451236793838135</v>
      </c>
      <c r="F213" s="5">
        <f>Fit_Parameters!$C216*EXP(-Fit_Parameters!$D216*'Tabulated f values'!F$3*'Tabulated f values'!F$3)+Fit_Parameters!$E216*EXP(-Fit_Parameters!$F216*'Tabulated f values'!F$3*'Tabulated f values'!F$3)+Fit_Parameters!$G216*EXP(-Fit_Parameters!$H216*'Tabulated f values'!F$3*'Tabulated f values'!F$3)+Fit_Parameters!$I216*EXP(-Fit_Parameters!$J216*'Tabulated f values'!F$3*'Tabulated f values'!F$3)+Fit_Parameters!$K216*EXP(-Fit_Parameters!$L216*'Tabulated f values'!F$3*'Tabulated f values'!F$3)+Fit_Parameters!$M216</f>
        <v>83.645946161871876</v>
      </c>
      <c r="G213" s="5">
        <f>Fit_Parameters!$C216*EXP(-Fit_Parameters!$D216*'Tabulated f values'!G$3*'Tabulated f values'!G$3)+Fit_Parameters!$E216*EXP(-Fit_Parameters!$F216*'Tabulated f values'!G$3*'Tabulated f values'!G$3)+Fit_Parameters!$G216*EXP(-Fit_Parameters!$H216*'Tabulated f values'!G$3*'Tabulated f values'!G$3)+Fit_Parameters!$I216*EXP(-Fit_Parameters!$J216*'Tabulated f values'!G$3*'Tabulated f values'!G$3)+Fit_Parameters!$K216*EXP(-Fit_Parameters!$L216*'Tabulated f values'!G$3*'Tabulated f values'!G$3)+Fit_Parameters!$M216</f>
        <v>79.228805748791245</v>
      </c>
      <c r="H213" s="5">
        <f>Fit_Parameters!$C216*EXP(-Fit_Parameters!$D216*'Tabulated f values'!H$3*'Tabulated f values'!H$3)+Fit_Parameters!$E216*EXP(-Fit_Parameters!$F216*'Tabulated f values'!H$3*'Tabulated f values'!H$3)+Fit_Parameters!$G216*EXP(-Fit_Parameters!$H216*'Tabulated f values'!H$3*'Tabulated f values'!H$3)+Fit_Parameters!$I216*EXP(-Fit_Parameters!$J216*'Tabulated f values'!H$3*'Tabulated f values'!H$3)+Fit_Parameters!$K216*EXP(-Fit_Parameters!$L216*'Tabulated f values'!H$3*'Tabulated f values'!H$3)+Fit_Parameters!$M216</f>
        <v>74.689954820160196</v>
      </c>
      <c r="I213" s="5">
        <f>Fit_Parameters!$C216*EXP(-Fit_Parameters!$D216*'Tabulated f values'!I$3*'Tabulated f values'!I$3)+Fit_Parameters!$E216*EXP(-Fit_Parameters!$F216*'Tabulated f values'!I$3*'Tabulated f values'!I$3)+Fit_Parameters!$G216*EXP(-Fit_Parameters!$H216*'Tabulated f values'!I$3*'Tabulated f values'!I$3)+Fit_Parameters!$I216*EXP(-Fit_Parameters!$J216*'Tabulated f values'!I$3*'Tabulated f values'!I$3)+Fit_Parameters!$K216*EXP(-Fit_Parameters!$L216*'Tabulated f values'!I$3*'Tabulated f values'!I$3)+Fit_Parameters!$M216</f>
        <v>70.349557344395691</v>
      </c>
      <c r="J213" s="5">
        <f>Fit_Parameters!$C216*EXP(-Fit_Parameters!$D216*'Tabulated f values'!J$3*'Tabulated f values'!J$3)+Fit_Parameters!$E216*EXP(-Fit_Parameters!$F216*'Tabulated f values'!J$3*'Tabulated f values'!J$3)+Fit_Parameters!$G216*EXP(-Fit_Parameters!$H216*'Tabulated f values'!J$3*'Tabulated f values'!J$3)+Fit_Parameters!$I216*EXP(-Fit_Parameters!$J216*'Tabulated f values'!J$3*'Tabulated f values'!J$3)+Fit_Parameters!$K216*EXP(-Fit_Parameters!$L216*'Tabulated f values'!J$3*'Tabulated f values'!J$3)+Fit_Parameters!$M216</f>
        <v>66.362456805488819</v>
      </c>
      <c r="K213" s="5">
        <f>Fit_Parameters!$C216*EXP(-Fit_Parameters!$D216*'Tabulated f values'!K$3*'Tabulated f values'!K$3)+Fit_Parameters!$E216*EXP(-Fit_Parameters!$F216*'Tabulated f values'!K$3*'Tabulated f values'!K$3)+Fit_Parameters!$G216*EXP(-Fit_Parameters!$H216*'Tabulated f values'!K$3*'Tabulated f values'!K$3)+Fit_Parameters!$I216*EXP(-Fit_Parameters!$J216*'Tabulated f values'!K$3*'Tabulated f values'!K$3)+Fit_Parameters!$K216*EXP(-Fit_Parameters!$L216*'Tabulated f values'!K$3*'Tabulated f values'!K$3)+Fit_Parameters!$M216</f>
        <v>62.762935345027884</v>
      </c>
      <c r="L213" s="5">
        <f>Fit_Parameters!$C216*EXP(-Fit_Parameters!$D216*'Tabulated f values'!L$3*'Tabulated f values'!L$3)+Fit_Parameters!$E216*EXP(-Fit_Parameters!$F216*'Tabulated f values'!L$3*'Tabulated f values'!L$3)+Fit_Parameters!$G216*EXP(-Fit_Parameters!$H216*'Tabulated f values'!L$3*'Tabulated f values'!L$3)+Fit_Parameters!$I216*EXP(-Fit_Parameters!$J216*'Tabulated f values'!L$3*'Tabulated f values'!L$3)+Fit_Parameters!$K216*EXP(-Fit_Parameters!$L216*'Tabulated f values'!L$3*'Tabulated f values'!L$3)+Fit_Parameters!$M216</f>
        <v>59.516755267247888</v>
      </c>
      <c r="M213" s="5">
        <f>Fit_Parameters!$C216*EXP(-Fit_Parameters!$D216*'Tabulated f values'!M$3*'Tabulated f values'!M$3)+Fit_Parameters!$E216*EXP(-Fit_Parameters!$F216*'Tabulated f values'!M$3*'Tabulated f values'!M$3)+Fit_Parameters!$G216*EXP(-Fit_Parameters!$H216*'Tabulated f values'!M$3*'Tabulated f values'!M$3)+Fit_Parameters!$I216*EXP(-Fit_Parameters!$J216*'Tabulated f values'!M$3*'Tabulated f values'!M$3)+Fit_Parameters!$K216*EXP(-Fit_Parameters!$L216*'Tabulated f values'!M$3*'Tabulated f values'!M$3)+Fit_Parameters!$M216</f>
        <v>56.564763433736111</v>
      </c>
      <c r="N213" s="5">
        <f>Fit_Parameters!$C216*EXP(-Fit_Parameters!$D216*'Tabulated f values'!N$3*'Tabulated f values'!N$3)+Fit_Parameters!$E216*EXP(-Fit_Parameters!$F216*'Tabulated f values'!N$3*'Tabulated f values'!N$3)+Fit_Parameters!$G216*EXP(-Fit_Parameters!$H216*'Tabulated f values'!N$3*'Tabulated f values'!N$3)+Fit_Parameters!$I216*EXP(-Fit_Parameters!$J216*'Tabulated f values'!N$3*'Tabulated f values'!N$3)+Fit_Parameters!$K216*EXP(-Fit_Parameters!$L216*'Tabulated f values'!N$3*'Tabulated f values'!N$3)+Fit_Parameters!$M216</f>
        <v>53.851166928695392</v>
      </c>
      <c r="O213" s="5">
        <f>Fit_Parameters!$C216*EXP(-Fit_Parameters!$D216*'Tabulated f values'!O$3*'Tabulated f values'!O$3)+Fit_Parameters!$E216*EXP(-Fit_Parameters!$F216*'Tabulated f values'!O$3*'Tabulated f values'!O$3)+Fit_Parameters!$G216*EXP(-Fit_Parameters!$H216*'Tabulated f values'!O$3*'Tabulated f values'!O$3)+Fit_Parameters!$I216*EXP(-Fit_Parameters!$J216*'Tabulated f values'!O$3*'Tabulated f values'!O$3)+Fit_Parameters!$K216*EXP(-Fit_Parameters!$L216*'Tabulated f values'!O$3*'Tabulated f values'!O$3)+Fit_Parameters!$M216</f>
        <v>51.335644809212482</v>
      </c>
      <c r="P213" s="5">
        <f>Fit_Parameters!$C216*EXP(-Fit_Parameters!$D216*'Tabulated f values'!P$3*'Tabulated f values'!P$3)+Fit_Parameters!$E216*EXP(-Fit_Parameters!$F216*'Tabulated f values'!P$3*'Tabulated f values'!P$3)+Fit_Parameters!$G216*EXP(-Fit_Parameters!$H216*'Tabulated f values'!P$3*'Tabulated f values'!P$3)+Fit_Parameters!$I216*EXP(-Fit_Parameters!$J216*'Tabulated f values'!P$3*'Tabulated f values'!P$3)+Fit_Parameters!$K216*EXP(-Fit_Parameters!$L216*'Tabulated f values'!P$3*'Tabulated f values'!P$3)+Fit_Parameters!$M216</f>
        <v>48.993569870923977</v>
      </c>
      <c r="Q213" s="5">
        <f>Fit_Parameters!$C216*EXP(-Fit_Parameters!$D216*'Tabulated f values'!Q$3*'Tabulated f values'!Q$3)+Fit_Parameters!$E216*EXP(-Fit_Parameters!$F216*'Tabulated f values'!Q$3*'Tabulated f values'!Q$3)+Fit_Parameters!$G216*EXP(-Fit_Parameters!$H216*'Tabulated f values'!Q$3*'Tabulated f values'!Q$3)+Fit_Parameters!$I216*EXP(-Fit_Parameters!$J216*'Tabulated f values'!Q$3*'Tabulated f values'!Q$3)+Fit_Parameters!$K216*EXP(-Fit_Parameters!$L216*'Tabulated f values'!Q$3*'Tabulated f values'!Q$3)+Fit_Parameters!$M216</f>
        <v>46.810643562496168</v>
      </c>
      <c r="R213" s="5">
        <f>Fit_Parameters!$C216*EXP(-Fit_Parameters!$D216*'Tabulated f values'!R$3*'Tabulated f values'!R$3)+Fit_Parameters!$E216*EXP(-Fit_Parameters!$F216*'Tabulated f values'!R$3*'Tabulated f values'!R$3)+Fit_Parameters!$G216*EXP(-Fit_Parameters!$H216*'Tabulated f values'!R$3*'Tabulated f values'!R$3)+Fit_Parameters!$I216*EXP(-Fit_Parameters!$J216*'Tabulated f values'!R$3*'Tabulated f values'!R$3)+Fit_Parameters!$K216*EXP(-Fit_Parameters!$L216*'Tabulated f values'!R$3*'Tabulated f values'!R$3)+Fit_Parameters!$M216</f>
        <v>44.776982340177398</v>
      </c>
      <c r="S213" s="5">
        <f>Fit_Parameters!$C216*EXP(-Fit_Parameters!$D216*'Tabulated f values'!S$3*'Tabulated f values'!S$3)+Fit_Parameters!$E216*EXP(-Fit_Parameters!$F216*'Tabulated f values'!S$3*'Tabulated f values'!S$3)+Fit_Parameters!$G216*EXP(-Fit_Parameters!$H216*'Tabulated f values'!S$3*'Tabulated f values'!S$3)+Fit_Parameters!$I216*EXP(-Fit_Parameters!$J216*'Tabulated f values'!S$3*'Tabulated f values'!S$3)+Fit_Parameters!$K216*EXP(-Fit_Parameters!$L216*'Tabulated f values'!S$3*'Tabulated f values'!S$3)+Fit_Parameters!$M216</f>
        <v>42.883113120617892</v>
      </c>
      <c r="T213" s="5">
        <f>Fit_Parameters!$C216*EXP(-Fit_Parameters!$D216*'Tabulated f values'!T$3*'Tabulated f values'!T$3)+Fit_Parameters!$E216*EXP(-Fit_Parameters!$F216*'Tabulated f values'!T$3*'Tabulated f values'!T$3)+Fit_Parameters!$G216*EXP(-Fit_Parameters!$H216*'Tabulated f values'!T$3*'Tabulated f values'!T$3)+Fit_Parameters!$I216*EXP(-Fit_Parameters!$J216*'Tabulated f values'!T$3*'Tabulated f values'!T$3)+Fit_Parameters!$K216*EXP(-Fit_Parameters!$L216*'Tabulated f values'!T$3*'Tabulated f values'!T$3)+Fit_Parameters!$M216</f>
        <v>41.118245970452669</v>
      </c>
      <c r="U213" s="5">
        <f>Fit_Parameters!$C216*EXP(-Fit_Parameters!$D216*'Tabulated f values'!U$3*'Tabulated f values'!U$3)+Fit_Parameters!$E216*EXP(-Fit_Parameters!$F216*'Tabulated f values'!U$3*'Tabulated f values'!U$3)+Fit_Parameters!$G216*EXP(-Fit_Parameters!$H216*'Tabulated f values'!U$3*'Tabulated f values'!U$3)+Fit_Parameters!$I216*EXP(-Fit_Parameters!$J216*'Tabulated f values'!U$3*'Tabulated f values'!U$3)+Fit_Parameters!$K216*EXP(-Fit_Parameters!$L216*'Tabulated f values'!U$3*'Tabulated f values'!U$3)+Fit_Parameters!$M216</f>
        <v>39.470184214985082</v>
      </c>
      <c r="V213" s="5">
        <f>Fit_Parameters!$C216*EXP(-Fit_Parameters!$D216*'Tabulated f values'!V$3*'Tabulated f values'!V$3)+Fit_Parameters!$E216*EXP(-Fit_Parameters!$F216*'Tabulated f values'!V$3*'Tabulated f values'!V$3)+Fit_Parameters!$G216*EXP(-Fit_Parameters!$H216*'Tabulated f values'!V$3*'Tabulated f values'!V$3)+Fit_Parameters!$I216*EXP(-Fit_Parameters!$J216*'Tabulated f values'!V$3*'Tabulated f values'!V$3)+Fit_Parameters!$K216*EXP(-Fit_Parameters!$L216*'Tabulated f values'!V$3*'Tabulated f values'!V$3)+Fit_Parameters!$M216</f>
        <v>37.926054975573948</v>
      </c>
      <c r="W213" s="5">
        <f>Fit_Parameters!$C216*EXP(-Fit_Parameters!$D216*'Tabulated f values'!W$3*'Tabulated f values'!W$3)+Fit_Parameters!$E216*EXP(-Fit_Parameters!$F216*'Tabulated f values'!W$3*'Tabulated f values'!W$3)+Fit_Parameters!$G216*EXP(-Fit_Parameters!$H216*'Tabulated f values'!W$3*'Tabulated f values'!W$3)+Fit_Parameters!$I216*EXP(-Fit_Parameters!$J216*'Tabulated f values'!W$3*'Tabulated f values'!W$3)+Fit_Parameters!$K216*EXP(-Fit_Parameters!$L216*'Tabulated f values'!W$3*'Tabulated f values'!W$3)+Fit_Parameters!$M216</f>
        <v>36.473246595796063</v>
      </c>
      <c r="X213" s="5">
        <f>Fit_Parameters!$C216*EXP(-Fit_Parameters!$D216*'Tabulated f values'!X$3*'Tabulated f values'!X$3)+Fit_Parameters!$E216*EXP(-Fit_Parameters!$F216*'Tabulated f values'!X$3*'Tabulated f values'!X$3)+Fit_Parameters!$G216*EXP(-Fit_Parameters!$H216*'Tabulated f values'!X$3*'Tabulated f values'!X$3)+Fit_Parameters!$I216*EXP(-Fit_Parameters!$J216*'Tabulated f values'!X$3*'Tabulated f values'!X$3)+Fit_Parameters!$K216*EXP(-Fit_Parameters!$L216*'Tabulated f values'!X$3*'Tabulated f values'!X$3)+Fit_Parameters!$M216</f>
        <v>35.100210268899367</v>
      </c>
      <c r="Y213" s="5">
        <f>Fit_Parameters!$C216*EXP(-Fit_Parameters!$D216*'Tabulated f values'!Y$3*'Tabulated f values'!Y$3)+Fit_Parameters!$E216*EXP(-Fit_Parameters!$F216*'Tabulated f values'!Y$3*'Tabulated f values'!Y$3)+Fit_Parameters!$G216*EXP(-Fit_Parameters!$H216*'Tabulated f values'!Y$3*'Tabulated f values'!Y$3)+Fit_Parameters!$I216*EXP(-Fit_Parameters!$J216*'Tabulated f values'!Y$3*'Tabulated f values'!Y$3)+Fit_Parameters!$K216*EXP(-Fit_Parameters!$L216*'Tabulated f values'!Y$3*'Tabulated f values'!Y$3)+Fit_Parameters!$M216</f>
        <v>33.796990182282364</v>
      </c>
      <c r="Z213" s="5">
        <f>Fit_Parameters!$C216*EXP(-Fit_Parameters!$D216*'Tabulated f values'!Z$3*'Tabulated f values'!Z$3)+Fit_Parameters!$E216*EXP(-Fit_Parameters!$F216*'Tabulated f values'!Z$3*'Tabulated f values'!Z$3)+Fit_Parameters!$G216*EXP(-Fit_Parameters!$H216*'Tabulated f values'!Z$3*'Tabulated f values'!Z$3)+Fit_Parameters!$I216*EXP(-Fit_Parameters!$J216*'Tabulated f values'!Z$3*'Tabulated f values'!Z$3)+Fit_Parameters!$K216*EXP(-Fit_Parameters!$L216*'Tabulated f values'!Z$3*'Tabulated f values'!Z$3)+Fit_Parameters!$M216</f>
        <v>32.555469509227777</v>
      </c>
      <c r="AA213" s="5">
        <f>Fit_Parameters!$C216*EXP(-Fit_Parameters!$D216*'Tabulated f values'!AA$3*'Tabulated f values'!AA$3)+Fit_Parameters!$E216*EXP(-Fit_Parameters!$F216*'Tabulated f values'!AA$3*'Tabulated f values'!AA$3)+Fit_Parameters!$G216*EXP(-Fit_Parameters!$H216*'Tabulated f values'!AA$3*'Tabulated f values'!AA$3)+Fit_Parameters!$I216*EXP(-Fit_Parameters!$J216*'Tabulated f values'!AA$3*'Tabulated f values'!AA$3)+Fit_Parameters!$K216*EXP(-Fit_Parameters!$L216*'Tabulated f values'!AA$3*'Tabulated f values'!AA$3)+Fit_Parameters!$M216</f>
        <v>31.369379207208627</v>
      </c>
      <c r="AB213" s="5">
        <f>Fit_Parameters!$C216*EXP(-Fit_Parameters!$D216*'Tabulated f values'!AB$3*'Tabulated f values'!AB$3)+Fit_Parameters!$E216*EXP(-Fit_Parameters!$F216*'Tabulated f values'!AB$3*'Tabulated f values'!AB$3)+Fit_Parameters!$G216*EXP(-Fit_Parameters!$H216*'Tabulated f values'!AB$3*'Tabulated f values'!AB$3)+Fit_Parameters!$I216*EXP(-Fit_Parameters!$J216*'Tabulated f values'!AB$3*'Tabulated f values'!AB$3)+Fit_Parameters!$K216*EXP(-Fit_Parameters!$L216*'Tabulated f values'!AB$3*'Tabulated f values'!AB$3)+Fit_Parameters!$M216</f>
        <v>30.234137483359987</v>
      </c>
      <c r="AC213" s="5">
        <f>Fit_Parameters!$C216*EXP(-Fit_Parameters!$D216*'Tabulated f values'!AC$3*'Tabulated f values'!AC$3)+Fit_Parameters!$E216*EXP(-Fit_Parameters!$F216*'Tabulated f values'!AC$3*'Tabulated f values'!AC$3)+Fit_Parameters!$G216*EXP(-Fit_Parameters!$H216*'Tabulated f values'!AC$3*'Tabulated f values'!AC$3)+Fit_Parameters!$I216*EXP(-Fit_Parameters!$J216*'Tabulated f values'!AC$3*'Tabulated f values'!AC$3)+Fit_Parameters!$K216*EXP(-Fit_Parameters!$L216*'Tabulated f values'!AC$3*'Tabulated f values'!AC$3)+Fit_Parameters!$M216</f>
        <v>29.146587662028796</v>
      </c>
      <c r="AD213" s="5"/>
      <c r="AE213" s="5"/>
      <c r="AF213" s="5"/>
      <c r="AG213" s="5"/>
    </row>
    <row r="214" spans="1:33" x14ac:dyDescent="0.25">
      <c r="A214">
        <f>Fit_Parameters!A217</f>
        <v>94</v>
      </c>
      <c r="B214" t="str">
        <f>Fit_Parameters!B217</f>
        <v>Pu4+</v>
      </c>
      <c r="C214" s="5">
        <f>Fit_Parameters!$C217*EXP(-Fit_Parameters!$D217*'Tabulated f values'!C$3*'Tabulated f values'!C$3)+Fit_Parameters!$E217*EXP(-Fit_Parameters!$F217*'Tabulated f values'!C$3*'Tabulated f values'!C$3)+Fit_Parameters!$G217*EXP(-Fit_Parameters!$H217*'Tabulated f values'!C$3*'Tabulated f values'!C$3)+Fit_Parameters!$I217*EXP(-Fit_Parameters!$J217*'Tabulated f values'!C$3*'Tabulated f values'!C$3)+Fit_Parameters!$K217*EXP(-Fit_Parameters!$L217*'Tabulated f values'!C$3*'Tabulated f values'!C$3)+Fit_Parameters!$M217</f>
        <v>90.00150499999998</v>
      </c>
      <c r="D214" s="5">
        <f>Fit_Parameters!$C217*EXP(-Fit_Parameters!$D217*'Tabulated f values'!D$3*'Tabulated f values'!D$3)+Fit_Parameters!$E217*EXP(-Fit_Parameters!$F217*'Tabulated f values'!D$3*'Tabulated f values'!D$3)+Fit_Parameters!$G217*EXP(-Fit_Parameters!$H217*'Tabulated f values'!D$3*'Tabulated f values'!D$3)+Fit_Parameters!$I217*EXP(-Fit_Parameters!$J217*'Tabulated f values'!D$3*'Tabulated f values'!D$3)+Fit_Parameters!$K217*EXP(-Fit_Parameters!$L217*'Tabulated f values'!D$3*'Tabulated f values'!D$3)+Fit_Parameters!$M217</f>
        <v>89.144853803801809</v>
      </c>
      <c r="E214" s="5">
        <f>Fit_Parameters!$C217*EXP(-Fit_Parameters!$D217*'Tabulated f values'!E$3*'Tabulated f values'!E$3)+Fit_Parameters!$E217*EXP(-Fit_Parameters!$F217*'Tabulated f values'!E$3*'Tabulated f values'!E$3)+Fit_Parameters!$G217*EXP(-Fit_Parameters!$H217*'Tabulated f values'!E$3*'Tabulated f values'!E$3)+Fit_Parameters!$I217*EXP(-Fit_Parameters!$J217*'Tabulated f values'!E$3*'Tabulated f values'!E$3)+Fit_Parameters!$K217*EXP(-Fit_Parameters!$L217*'Tabulated f values'!E$3*'Tabulated f values'!E$3)+Fit_Parameters!$M217</f>
        <v>86.732377857088068</v>
      </c>
      <c r="F214" s="5">
        <f>Fit_Parameters!$C217*EXP(-Fit_Parameters!$D217*'Tabulated f values'!F$3*'Tabulated f values'!F$3)+Fit_Parameters!$E217*EXP(-Fit_Parameters!$F217*'Tabulated f values'!F$3*'Tabulated f values'!F$3)+Fit_Parameters!$G217*EXP(-Fit_Parameters!$H217*'Tabulated f values'!F$3*'Tabulated f values'!F$3)+Fit_Parameters!$I217*EXP(-Fit_Parameters!$J217*'Tabulated f values'!F$3*'Tabulated f values'!F$3)+Fit_Parameters!$K217*EXP(-Fit_Parameters!$L217*'Tabulated f values'!F$3*'Tabulated f values'!F$3)+Fit_Parameters!$M217</f>
        <v>83.170713557305888</v>
      </c>
      <c r="G214" s="5">
        <f>Fit_Parameters!$C217*EXP(-Fit_Parameters!$D217*'Tabulated f values'!G$3*'Tabulated f values'!G$3)+Fit_Parameters!$E217*EXP(-Fit_Parameters!$F217*'Tabulated f values'!G$3*'Tabulated f values'!G$3)+Fit_Parameters!$G217*EXP(-Fit_Parameters!$H217*'Tabulated f values'!G$3*'Tabulated f values'!G$3)+Fit_Parameters!$I217*EXP(-Fit_Parameters!$J217*'Tabulated f values'!G$3*'Tabulated f values'!G$3)+Fit_Parameters!$K217*EXP(-Fit_Parameters!$L217*'Tabulated f values'!G$3*'Tabulated f values'!G$3)+Fit_Parameters!$M217</f>
        <v>78.963960264987804</v>
      </c>
      <c r="H214" s="5">
        <f>Fit_Parameters!$C217*EXP(-Fit_Parameters!$D217*'Tabulated f values'!H$3*'Tabulated f values'!H$3)+Fit_Parameters!$E217*EXP(-Fit_Parameters!$F217*'Tabulated f values'!H$3*'Tabulated f values'!H$3)+Fit_Parameters!$G217*EXP(-Fit_Parameters!$H217*'Tabulated f values'!H$3*'Tabulated f values'!H$3)+Fit_Parameters!$I217*EXP(-Fit_Parameters!$J217*'Tabulated f values'!H$3*'Tabulated f values'!H$3)+Fit_Parameters!$K217*EXP(-Fit_Parameters!$L217*'Tabulated f values'!H$3*'Tabulated f values'!H$3)+Fit_Parameters!$M217</f>
        <v>74.567174213622295</v>
      </c>
      <c r="I214" s="5">
        <f>Fit_Parameters!$C217*EXP(-Fit_Parameters!$D217*'Tabulated f values'!I$3*'Tabulated f values'!I$3)+Fit_Parameters!$E217*EXP(-Fit_Parameters!$F217*'Tabulated f values'!I$3*'Tabulated f values'!I$3)+Fit_Parameters!$G217*EXP(-Fit_Parameters!$H217*'Tabulated f values'!I$3*'Tabulated f values'!I$3)+Fit_Parameters!$I217*EXP(-Fit_Parameters!$J217*'Tabulated f values'!I$3*'Tabulated f values'!I$3)+Fit_Parameters!$K217*EXP(-Fit_Parameters!$L217*'Tabulated f values'!I$3*'Tabulated f values'!I$3)+Fit_Parameters!$M217</f>
        <v>70.30382284306765</v>
      </c>
      <c r="J214" s="5">
        <f>Fit_Parameters!$C217*EXP(-Fit_Parameters!$D217*'Tabulated f values'!J$3*'Tabulated f values'!J$3)+Fit_Parameters!$E217*EXP(-Fit_Parameters!$F217*'Tabulated f values'!J$3*'Tabulated f values'!J$3)+Fit_Parameters!$G217*EXP(-Fit_Parameters!$H217*'Tabulated f values'!J$3*'Tabulated f values'!J$3)+Fit_Parameters!$I217*EXP(-Fit_Parameters!$J217*'Tabulated f values'!J$3*'Tabulated f values'!J$3)+Fit_Parameters!$K217*EXP(-Fit_Parameters!$L217*'Tabulated f values'!J$3*'Tabulated f values'!J$3)+Fit_Parameters!$M217</f>
        <v>66.350312552273323</v>
      </c>
      <c r="K214" s="5">
        <f>Fit_Parameters!$C217*EXP(-Fit_Parameters!$D217*'Tabulated f values'!K$3*'Tabulated f values'!K$3)+Fit_Parameters!$E217*EXP(-Fit_Parameters!$F217*'Tabulated f values'!K$3*'Tabulated f values'!K$3)+Fit_Parameters!$G217*EXP(-Fit_Parameters!$H217*'Tabulated f values'!K$3*'Tabulated f values'!K$3)+Fit_Parameters!$I217*EXP(-Fit_Parameters!$J217*'Tabulated f values'!K$3*'Tabulated f values'!K$3)+Fit_Parameters!$K217*EXP(-Fit_Parameters!$L217*'Tabulated f values'!K$3*'Tabulated f values'!K$3)+Fit_Parameters!$M217</f>
        <v>62.762989704800589</v>
      </c>
      <c r="L214" s="5">
        <f>Fit_Parameters!$C217*EXP(-Fit_Parameters!$D217*'Tabulated f values'!L$3*'Tabulated f values'!L$3)+Fit_Parameters!$E217*EXP(-Fit_Parameters!$F217*'Tabulated f values'!L$3*'Tabulated f values'!L$3)+Fit_Parameters!$G217*EXP(-Fit_Parameters!$H217*'Tabulated f values'!L$3*'Tabulated f values'!L$3)+Fit_Parameters!$I217*EXP(-Fit_Parameters!$J217*'Tabulated f values'!L$3*'Tabulated f values'!L$3)+Fit_Parameters!$K217*EXP(-Fit_Parameters!$L217*'Tabulated f values'!L$3*'Tabulated f values'!L$3)+Fit_Parameters!$M217</f>
        <v>59.522359791962039</v>
      </c>
      <c r="M214" s="5">
        <f>Fit_Parameters!$C217*EXP(-Fit_Parameters!$D217*'Tabulated f values'!M$3*'Tabulated f values'!M$3)+Fit_Parameters!$E217*EXP(-Fit_Parameters!$F217*'Tabulated f values'!M$3*'Tabulated f values'!M$3)+Fit_Parameters!$G217*EXP(-Fit_Parameters!$H217*'Tabulated f values'!M$3*'Tabulated f values'!M$3)+Fit_Parameters!$I217*EXP(-Fit_Parameters!$J217*'Tabulated f values'!M$3*'Tabulated f values'!M$3)+Fit_Parameters!$K217*EXP(-Fit_Parameters!$L217*'Tabulated f values'!M$3*'Tabulated f values'!M$3)+Fit_Parameters!$M217</f>
        <v>56.576112582449056</v>
      </c>
      <c r="N214" s="5">
        <f>Fit_Parameters!$C217*EXP(-Fit_Parameters!$D217*'Tabulated f values'!N$3*'Tabulated f values'!N$3)+Fit_Parameters!$E217*EXP(-Fit_Parameters!$F217*'Tabulated f values'!N$3*'Tabulated f values'!N$3)+Fit_Parameters!$G217*EXP(-Fit_Parameters!$H217*'Tabulated f values'!N$3*'Tabulated f values'!N$3)+Fit_Parameters!$I217*EXP(-Fit_Parameters!$J217*'Tabulated f values'!N$3*'Tabulated f values'!N$3)+Fit_Parameters!$K217*EXP(-Fit_Parameters!$L217*'Tabulated f values'!N$3*'Tabulated f values'!N$3)+Fit_Parameters!$M217</f>
        <v>53.869762160189175</v>
      </c>
      <c r="O214" s="5">
        <f>Fit_Parameters!$C217*EXP(-Fit_Parameters!$D217*'Tabulated f values'!O$3*'Tabulated f values'!O$3)+Fit_Parameters!$E217*EXP(-Fit_Parameters!$F217*'Tabulated f values'!O$3*'Tabulated f values'!O$3)+Fit_Parameters!$G217*EXP(-Fit_Parameters!$H217*'Tabulated f values'!O$3*'Tabulated f values'!O$3)+Fit_Parameters!$I217*EXP(-Fit_Parameters!$J217*'Tabulated f values'!O$3*'Tabulated f values'!O$3)+Fit_Parameters!$K217*EXP(-Fit_Parameters!$L217*'Tabulated f values'!O$3*'Tabulated f values'!O$3)+Fit_Parameters!$M217</f>
        <v>51.361556598202355</v>
      </c>
      <c r="P214" s="5">
        <f>Fit_Parameters!$C217*EXP(-Fit_Parameters!$D217*'Tabulated f values'!P$3*'Tabulated f values'!P$3)+Fit_Parameters!$E217*EXP(-Fit_Parameters!$F217*'Tabulated f values'!P$3*'Tabulated f values'!P$3)+Fit_Parameters!$G217*EXP(-Fit_Parameters!$H217*'Tabulated f values'!P$3*'Tabulated f values'!P$3)+Fit_Parameters!$I217*EXP(-Fit_Parameters!$J217*'Tabulated f values'!P$3*'Tabulated f values'!P$3)+Fit_Parameters!$K217*EXP(-Fit_Parameters!$L217*'Tabulated f values'!P$3*'Tabulated f values'!P$3)+Fit_Parameters!$M217</f>
        <v>49.024863836444752</v>
      </c>
      <c r="Q214" s="5">
        <f>Fit_Parameters!$C217*EXP(-Fit_Parameters!$D217*'Tabulated f values'!Q$3*'Tabulated f values'!Q$3)+Fit_Parameters!$E217*EXP(-Fit_Parameters!$F217*'Tabulated f values'!Q$3*'Tabulated f values'!Q$3)+Fit_Parameters!$G217*EXP(-Fit_Parameters!$H217*'Tabulated f values'!Q$3*'Tabulated f values'!Q$3)+Fit_Parameters!$I217*EXP(-Fit_Parameters!$J217*'Tabulated f values'!Q$3*'Tabulated f values'!Q$3)+Fit_Parameters!$K217*EXP(-Fit_Parameters!$L217*'Tabulated f values'!Q$3*'Tabulated f values'!Q$3)+Fit_Parameters!$M217</f>
        <v>46.844011150930193</v>
      </c>
      <c r="R214" s="5">
        <f>Fit_Parameters!$C217*EXP(-Fit_Parameters!$D217*'Tabulated f values'!R$3*'Tabulated f values'!R$3)+Fit_Parameters!$E217*EXP(-Fit_Parameters!$F217*'Tabulated f values'!R$3*'Tabulated f values'!R$3)+Fit_Parameters!$G217*EXP(-Fit_Parameters!$H217*'Tabulated f values'!R$3*'Tabulated f values'!R$3)+Fit_Parameters!$I217*EXP(-Fit_Parameters!$J217*'Tabulated f values'!R$3*'Tabulated f values'!R$3)+Fit_Parameters!$K217*EXP(-Fit_Parameters!$L217*'Tabulated f values'!R$3*'Tabulated f values'!R$3)+Fit_Parameters!$M217</f>
        <v>44.808728692068804</v>
      </c>
      <c r="S214" s="5">
        <f>Fit_Parameters!$C217*EXP(-Fit_Parameters!$D217*'Tabulated f values'!S$3*'Tabulated f values'!S$3)+Fit_Parameters!$E217*EXP(-Fit_Parameters!$F217*'Tabulated f values'!S$3*'Tabulated f values'!S$3)+Fit_Parameters!$G217*EXP(-Fit_Parameters!$H217*'Tabulated f values'!S$3*'Tabulated f values'!S$3)+Fit_Parameters!$I217*EXP(-Fit_Parameters!$J217*'Tabulated f values'!S$3*'Tabulated f values'!S$3)+Fit_Parameters!$K217*EXP(-Fit_Parameters!$L217*'Tabulated f values'!S$3*'Tabulated f values'!S$3)+Fit_Parameters!$M217</f>
        <v>42.909983591304311</v>
      </c>
      <c r="T214" s="5">
        <f>Fit_Parameters!$C217*EXP(-Fit_Parameters!$D217*'Tabulated f values'!T$3*'Tabulated f values'!T$3)+Fit_Parameters!$E217*EXP(-Fit_Parameters!$F217*'Tabulated f values'!T$3*'Tabulated f values'!T$3)+Fit_Parameters!$G217*EXP(-Fit_Parameters!$H217*'Tabulated f values'!T$3*'Tabulated f values'!T$3)+Fit_Parameters!$I217*EXP(-Fit_Parameters!$J217*'Tabulated f values'!T$3*'Tabulated f values'!T$3)+Fit_Parameters!$K217*EXP(-Fit_Parameters!$L217*'Tabulated f values'!T$3*'Tabulated f values'!T$3)+Fit_Parameters!$M217</f>
        <v>41.13790204410985</v>
      </c>
      <c r="U214" s="5">
        <f>Fit_Parameters!$C217*EXP(-Fit_Parameters!$D217*'Tabulated f values'!U$3*'Tabulated f values'!U$3)+Fit_Parameters!$E217*EXP(-Fit_Parameters!$F217*'Tabulated f values'!U$3*'Tabulated f values'!U$3)+Fit_Parameters!$G217*EXP(-Fit_Parameters!$H217*'Tabulated f values'!U$3*'Tabulated f values'!U$3)+Fit_Parameters!$I217*EXP(-Fit_Parameters!$J217*'Tabulated f values'!U$3*'Tabulated f values'!U$3)+Fit_Parameters!$K217*EXP(-Fit_Parameters!$L217*'Tabulated f values'!U$3*'Tabulated f values'!U$3)+Fit_Parameters!$M217</f>
        <v>39.48134932605349</v>
      </c>
      <c r="V214" s="5">
        <f>Fit_Parameters!$C217*EXP(-Fit_Parameters!$D217*'Tabulated f values'!V$3*'Tabulated f values'!V$3)+Fit_Parameters!$E217*EXP(-Fit_Parameters!$F217*'Tabulated f values'!V$3*'Tabulated f values'!V$3)+Fit_Parameters!$G217*EXP(-Fit_Parameters!$H217*'Tabulated f values'!V$3*'Tabulated f values'!V$3)+Fit_Parameters!$I217*EXP(-Fit_Parameters!$J217*'Tabulated f values'!V$3*'Tabulated f values'!V$3)+Fit_Parameters!$K217*EXP(-Fit_Parameters!$L217*'Tabulated f values'!V$3*'Tabulated f values'!V$3)+Fit_Parameters!$M217</f>
        <v>37.928433788576605</v>
      </c>
      <c r="W214" s="5">
        <f>Fit_Parameters!$C217*EXP(-Fit_Parameters!$D217*'Tabulated f values'!W$3*'Tabulated f values'!W$3)+Fit_Parameters!$E217*EXP(-Fit_Parameters!$F217*'Tabulated f values'!W$3*'Tabulated f values'!W$3)+Fit_Parameters!$G217*EXP(-Fit_Parameters!$H217*'Tabulated f values'!W$3*'Tabulated f values'!W$3)+Fit_Parameters!$I217*EXP(-Fit_Parameters!$J217*'Tabulated f values'!W$3*'Tabulated f values'!W$3)+Fit_Parameters!$K217*EXP(-Fit_Parameters!$L217*'Tabulated f values'!W$3*'Tabulated f values'!W$3)+Fit_Parameters!$M217</f>
        <v>36.467325257580519</v>
      </c>
      <c r="X214" s="5">
        <f>Fit_Parameters!$C217*EXP(-Fit_Parameters!$D217*'Tabulated f values'!X$3*'Tabulated f values'!X$3)+Fit_Parameters!$E217*EXP(-Fit_Parameters!$F217*'Tabulated f values'!X$3*'Tabulated f values'!X$3)+Fit_Parameters!$G217*EXP(-Fit_Parameters!$H217*'Tabulated f values'!X$3*'Tabulated f values'!X$3)+Fit_Parameters!$I217*EXP(-Fit_Parameters!$J217*'Tabulated f values'!X$3*'Tabulated f values'!X$3)+Fit_Parameters!$K217*EXP(-Fit_Parameters!$L217*'Tabulated f values'!X$3*'Tabulated f values'!X$3)+Fit_Parameters!$M217</f>
        <v>35.087018039131593</v>
      </c>
      <c r="Y214" s="5">
        <f>Fit_Parameters!$C217*EXP(-Fit_Parameters!$D217*'Tabulated f values'!Y$3*'Tabulated f values'!Y$3)+Fit_Parameters!$E217*EXP(-Fit_Parameters!$F217*'Tabulated f values'!Y$3*'Tabulated f values'!Y$3)+Fit_Parameters!$G217*EXP(-Fit_Parameters!$H217*'Tabulated f values'!Y$3*'Tabulated f values'!Y$3)+Fit_Parameters!$I217*EXP(-Fit_Parameters!$J217*'Tabulated f values'!Y$3*'Tabulated f values'!Y$3)+Fit_Parameters!$K217*EXP(-Fit_Parameters!$L217*'Tabulated f values'!Y$3*'Tabulated f values'!Y$3)+Fit_Parameters!$M217</f>
        <v>33.777872334676708</v>
      </c>
      <c r="Z214" s="5">
        <f>Fit_Parameters!$C217*EXP(-Fit_Parameters!$D217*'Tabulated f values'!Z$3*'Tabulated f values'!Z$3)+Fit_Parameters!$E217*EXP(-Fit_Parameters!$F217*'Tabulated f values'!Z$3*'Tabulated f values'!Z$3)+Fit_Parameters!$G217*EXP(-Fit_Parameters!$H217*'Tabulated f values'!Z$3*'Tabulated f values'!Z$3)+Fit_Parameters!$I217*EXP(-Fit_Parameters!$J217*'Tabulated f values'!Z$3*'Tabulated f values'!Z$3)+Fit_Parameters!$K217*EXP(-Fit_Parameters!$L217*'Tabulated f values'!Z$3*'Tabulated f values'!Z$3)+Fit_Parameters!$M217</f>
        <v>32.531897480526425</v>
      </c>
      <c r="AA214" s="5">
        <f>Fit_Parameters!$C217*EXP(-Fit_Parameters!$D217*'Tabulated f values'!AA$3*'Tabulated f values'!AA$3)+Fit_Parameters!$E217*EXP(-Fit_Parameters!$F217*'Tabulated f values'!AA$3*'Tabulated f values'!AA$3)+Fit_Parameters!$G217*EXP(-Fit_Parameters!$H217*'Tabulated f values'!AA$3*'Tabulated f values'!AA$3)+Fit_Parameters!$I217*EXP(-Fit_Parameters!$J217*'Tabulated f values'!AA$3*'Tabulated f values'!AA$3)+Fit_Parameters!$K217*EXP(-Fit_Parameters!$L217*'Tabulated f values'!AA$3*'Tabulated f values'!AA$3)+Fit_Parameters!$M217</f>
        <v>31.342807753771481</v>
      </c>
      <c r="AB214" s="5">
        <f>Fit_Parameters!$C217*EXP(-Fit_Parameters!$D217*'Tabulated f values'!AB$3*'Tabulated f values'!AB$3)+Fit_Parameters!$E217*EXP(-Fit_Parameters!$F217*'Tabulated f values'!AB$3*'Tabulated f values'!AB$3)+Fit_Parameters!$G217*EXP(-Fit_Parameters!$H217*'Tabulated f values'!AB$3*'Tabulated f values'!AB$3)+Fit_Parameters!$I217*EXP(-Fit_Parameters!$J217*'Tabulated f values'!AB$3*'Tabulated f values'!AB$3)+Fit_Parameters!$K217*EXP(-Fit_Parameters!$L217*'Tabulated f values'!AB$3*'Tabulated f values'!AB$3)+Fit_Parameters!$M217</f>
        <v>30.205908490944505</v>
      </c>
      <c r="AC214" s="5">
        <f>Fit_Parameters!$C217*EXP(-Fit_Parameters!$D217*'Tabulated f values'!AC$3*'Tabulated f values'!AC$3)+Fit_Parameters!$E217*EXP(-Fit_Parameters!$F217*'Tabulated f values'!AC$3*'Tabulated f values'!AC$3)+Fit_Parameters!$G217*EXP(-Fit_Parameters!$H217*'Tabulated f values'!AC$3*'Tabulated f values'!AC$3)+Fit_Parameters!$I217*EXP(-Fit_Parameters!$J217*'Tabulated f values'!AC$3*'Tabulated f values'!AC$3)+Fit_Parameters!$K217*EXP(-Fit_Parameters!$L217*'Tabulated f values'!AC$3*'Tabulated f values'!AC$3)+Fit_Parameters!$M217</f>
        <v>29.117874531458288</v>
      </c>
      <c r="AD214" s="5"/>
      <c r="AE214" s="5"/>
      <c r="AF214" s="5"/>
      <c r="AG214" s="5"/>
    </row>
    <row r="215" spans="1:33" x14ac:dyDescent="0.25">
      <c r="A215">
        <f>Fit_Parameters!A218</f>
        <v>94</v>
      </c>
      <c r="B215" t="str">
        <f>Fit_Parameters!B218</f>
        <v>Pu6+</v>
      </c>
      <c r="C215" s="5">
        <f>Fit_Parameters!$C218*EXP(-Fit_Parameters!$D218*'Tabulated f values'!C$3*'Tabulated f values'!C$3)+Fit_Parameters!$E218*EXP(-Fit_Parameters!$F218*'Tabulated f values'!C$3*'Tabulated f values'!C$3)+Fit_Parameters!$G218*EXP(-Fit_Parameters!$H218*'Tabulated f values'!C$3*'Tabulated f values'!C$3)+Fit_Parameters!$I218*EXP(-Fit_Parameters!$J218*'Tabulated f values'!C$3*'Tabulated f values'!C$3)+Fit_Parameters!$K218*EXP(-Fit_Parameters!$L218*'Tabulated f values'!C$3*'Tabulated f values'!C$3)+Fit_Parameters!$M218</f>
        <v>87.992354999999989</v>
      </c>
      <c r="D215" s="5">
        <f>Fit_Parameters!$C218*EXP(-Fit_Parameters!$D218*'Tabulated f values'!D$3*'Tabulated f values'!D$3)+Fit_Parameters!$E218*EXP(-Fit_Parameters!$F218*'Tabulated f values'!D$3*'Tabulated f values'!D$3)+Fit_Parameters!$G218*EXP(-Fit_Parameters!$H218*'Tabulated f values'!D$3*'Tabulated f values'!D$3)+Fit_Parameters!$I218*EXP(-Fit_Parameters!$J218*'Tabulated f values'!D$3*'Tabulated f values'!D$3)+Fit_Parameters!$K218*EXP(-Fit_Parameters!$L218*'Tabulated f values'!D$3*'Tabulated f values'!D$3)+Fit_Parameters!$M218</f>
        <v>87.262842115112448</v>
      </c>
      <c r="E215" s="5">
        <f>Fit_Parameters!$C218*EXP(-Fit_Parameters!$D218*'Tabulated f values'!E$3*'Tabulated f values'!E$3)+Fit_Parameters!$E218*EXP(-Fit_Parameters!$F218*'Tabulated f values'!E$3*'Tabulated f values'!E$3)+Fit_Parameters!$G218*EXP(-Fit_Parameters!$H218*'Tabulated f values'!E$3*'Tabulated f values'!E$3)+Fit_Parameters!$I218*EXP(-Fit_Parameters!$J218*'Tabulated f values'!E$3*'Tabulated f values'!E$3)+Fit_Parameters!$K218*EXP(-Fit_Parameters!$L218*'Tabulated f values'!E$3*'Tabulated f values'!E$3)+Fit_Parameters!$M218</f>
        <v>85.181887739102578</v>
      </c>
      <c r="F215" s="5">
        <f>Fit_Parameters!$C218*EXP(-Fit_Parameters!$D218*'Tabulated f values'!F$3*'Tabulated f values'!F$3)+Fit_Parameters!$E218*EXP(-Fit_Parameters!$F218*'Tabulated f values'!F$3*'Tabulated f values'!F$3)+Fit_Parameters!$G218*EXP(-Fit_Parameters!$H218*'Tabulated f values'!F$3*'Tabulated f values'!F$3)+Fit_Parameters!$I218*EXP(-Fit_Parameters!$J218*'Tabulated f values'!F$3*'Tabulated f values'!F$3)+Fit_Parameters!$K218*EXP(-Fit_Parameters!$L218*'Tabulated f values'!F$3*'Tabulated f values'!F$3)+Fit_Parameters!$M218</f>
        <v>82.039975521390801</v>
      </c>
      <c r="G215" s="5">
        <f>Fit_Parameters!$C218*EXP(-Fit_Parameters!$D218*'Tabulated f values'!G$3*'Tabulated f values'!G$3)+Fit_Parameters!$E218*EXP(-Fit_Parameters!$F218*'Tabulated f values'!G$3*'Tabulated f values'!G$3)+Fit_Parameters!$G218*EXP(-Fit_Parameters!$H218*'Tabulated f values'!G$3*'Tabulated f values'!G$3)+Fit_Parameters!$I218*EXP(-Fit_Parameters!$J218*'Tabulated f values'!G$3*'Tabulated f values'!G$3)+Fit_Parameters!$K218*EXP(-Fit_Parameters!$L218*'Tabulated f values'!G$3*'Tabulated f values'!G$3)+Fit_Parameters!$M218</f>
        <v>78.227607486919652</v>
      </c>
      <c r="H215" s="5">
        <f>Fit_Parameters!$C218*EXP(-Fit_Parameters!$D218*'Tabulated f values'!H$3*'Tabulated f values'!H$3)+Fit_Parameters!$E218*EXP(-Fit_Parameters!$F218*'Tabulated f values'!H$3*'Tabulated f values'!H$3)+Fit_Parameters!$G218*EXP(-Fit_Parameters!$H218*'Tabulated f values'!H$3*'Tabulated f values'!H$3)+Fit_Parameters!$I218*EXP(-Fit_Parameters!$J218*'Tabulated f values'!H$3*'Tabulated f values'!H$3)+Fit_Parameters!$K218*EXP(-Fit_Parameters!$L218*'Tabulated f values'!H$3*'Tabulated f values'!H$3)+Fit_Parameters!$M218</f>
        <v>74.135936599287092</v>
      </c>
      <c r="I215" s="5">
        <f>Fit_Parameters!$C218*EXP(-Fit_Parameters!$D218*'Tabulated f values'!I$3*'Tabulated f values'!I$3)+Fit_Parameters!$E218*EXP(-Fit_Parameters!$F218*'Tabulated f values'!I$3*'Tabulated f values'!I$3)+Fit_Parameters!$G218*EXP(-Fit_Parameters!$H218*'Tabulated f values'!I$3*'Tabulated f values'!I$3)+Fit_Parameters!$I218*EXP(-Fit_Parameters!$J218*'Tabulated f values'!I$3*'Tabulated f values'!I$3)+Fit_Parameters!$K218*EXP(-Fit_Parameters!$L218*'Tabulated f values'!I$3*'Tabulated f values'!I$3)+Fit_Parameters!$M218</f>
        <v>70.077323216925762</v>
      </c>
      <c r="J215" s="5">
        <f>Fit_Parameters!$C218*EXP(-Fit_Parameters!$D218*'Tabulated f values'!J$3*'Tabulated f values'!J$3)+Fit_Parameters!$E218*EXP(-Fit_Parameters!$F218*'Tabulated f values'!J$3*'Tabulated f values'!J$3)+Fit_Parameters!$G218*EXP(-Fit_Parameters!$H218*'Tabulated f values'!J$3*'Tabulated f values'!J$3)+Fit_Parameters!$I218*EXP(-Fit_Parameters!$J218*'Tabulated f values'!J$3*'Tabulated f values'!J$3)+Fit_Parameters!$K218*EXP(-Fit_Parameters!$L218*'Tabulated f values'!J$3*'Tabulated f values'!J$3)+Fit_Parameters!$M218</f>
        <v>66.247627129473912</v>
      </c>
      <c r="K215" s="5">
        <f>Fit_Parameters!$C218*EXP(-Fit_Parameters!$D218*'Tabulated f values'!K$3*'Tabulated f values'!K$3)+Fit_Parameters!$E218*EXP(-Fit_Parameters!$F218*'Tabulated f values'!K$3*'Tabulated f values'!K$3)+Fit_Parameters!$G218*EXP(-Fit_Parameters!$H218*'Tabulated f values'!K$3*'Tabulated f values'!K$3)+Fit_Parameters!$I218*EXP(-Fit_Parameters!$J218*'Tabulated f values'!K$3*'Tabulated f values'!K$3)+Fit_Parameters!$K218*EXP(-Fit_Parameters!$L218*'Tabulated f values'!K$3*'Tabulated f values'!K$3)+Fit_Parameters!$M218</f>
        <v>62.730884073869518</v>
      </c>
      <c r="L215" s="5">
        <f>Fit_Parameters!$C218*EXP(-Fit_Parameters!$D218*'Tabulated f values'!L$3*'Tabulated f values'!L$3)+Fit_Parameters!$E218*EXP(-Fit_Parameters!$F218*'Tabulated f values'!L$3*'Tabulated f values'!L$3)+Fit_Parameters!$G218*EXP(-Fit_Parameters!$H218*'Tabulated f values'!L$3*'Tabulated f values'!L$3)+Fit_Parameters!$I218*EXP(-Fit_Parameters!$J218*'Tabulated f values'!L$3*'Tabulated f values'!L$3)+Fit_Parameters!$K218*EXP(-Fit_Parameters!$L218*'Tabulated f values'!L$3*'Tabulated f values'!L$3)+Fit_Parameters!$M218</f>
        <v>59.531072506934514</v>
      </c>
      <c r="M215" s="5">
        <f>Fit_Parameters!$C218*EXP(-Fit_Parameters!$D218*'Tabulated f values'!M$3*'Tabulated f values'!M$3)+Fit_Parameters!$E218*EXP(-Fit_Parameters!$F218*'Tabulated f values'!M$3*'Tabulated f values'!M$3)+Fit_Parameters!$G218*EXP(-Fit_Parameters!$H218*'Tabulated f values'!M$3*'Tabulated f values'!M$3)+Fit_Parameters!$I218*EXP(-Fit_Parameters!$J218*'Tabulated f values'!M$3*'Tabulated f values'!M$3)+Fit_Parameters!$K218*EXP(-Fit_Parameters!$L218*'Tabulated f values'!M$3*'Tabulated f values'!M$3)+Fit_Parameters!$M218</f>
        <v>56.611006122520877</v>
      </c>
      <c r="N215" s="5">
        <f>Fit_Parameters!$C218*EXP(-Fit_Parameters!$D218*'Tabulated f values'!N$3*'Tabulated f values'!N$3)+Fit_Parameters!$E218*EXP(-Fit_Parameters!$F218*'Tabulated f values'!N$3*'Tabulated f values'!N$3)+Fit_Parameters!$G218*EXP(-Fit_Parameters!$H218*'Tabulated f values'!N$3*'Tabulated f values'!N$3)+Fit_Parameters!$I218*EXP(-Fit_Parameters!$J218*'Tabulated f values'!N$3*'Tabulated f values'!N$3)+Fit_Parameters!$K218*EXP(-Fit_Parameters!$L218*'Tabulated f values'!N$3*'Tabulated f values'!N$3)+Fit_Parameters!$M218</f>
        <v>53.923465061823272</v>
      </c>
      <c r="O215" s="5">
        <f>Fit_Parameters!$C218*EXP(-Fit_Parameters!$D218*'Tabulated f values'!O$3*'Tabulated f values'!O$3)+Fit_Parameters!$E218*EXP(-Fit_Parameters!$F218*'Tabulated f values'!O$3*'Tabulated f values'!O$3)+Fit_Parameters!$G218*EXP(-Fit_Parameters!$H218*'Tabulated f values'!O$3*'Tabulated f values'!O$3)+Fit_Parameters!$I218*EXP(-Fit_Parameters!$J218*'Tabulated f values'!O$3*'Tabulated f values'!O$3)+Fit_Parameters!$K218*EXP(-Fit_Parameters!$L218*'Tabulated f values'!O$3*'Tabulated f values'!O$3)+Fit_Parameters!$M218</f>
        <v>51.428659840423599</v>
      </c>
      <c r="P215" s="5">
        <f>Fit_Parameters!$C218*EXP(-Fit_Parameters!$D218*'Tabulated f values'!P$3*'Tabulated f values'!P$3)+Fit_Parameters!$E218*EXP(-Fit_Parameters!$F218*'Tabulated f values'!P$3*'Tabulated f values'!P$3)+Fit_Parameters!$G218*EXP(-Fit_Parameters!$H218*'Tabulated f values'!P$3*'Tabulated f values'!P$3)+Fit_Parameters!$I218*EXP(-Fit_Parameters!$J218*'Tabulated f values'!P$3*'Tabulated f values'!P$3)+Fit_Parameters!$K218*EXP(-Fit_Parameters!$L218*'Tabulated f values'!P$3*'Tabulated f values'!P$3)+Fit_Parameters!$M218</f>
        <v>49.099521667129451</v>
      </c>
      <c r="Q215" s="5">
        <f>Fit_Parameters!$C218*EXP(-Fit_Parameters!$D218*'Tabulated f values'!Q$3*'Tabulated f values'!Q$3)+Fit_Parameters!$E218*EXP(-Fit_Parameters!$F218*'Tabulated f values'!Q$3*'Tabulated f values'!Q$3)+Fit_Parameters!$G218*EXP(-Fit_Parameters!$H218*'Tabulated f values'!Q$3*'Tabulated f values'!Q$3)+Fit_Parameters!$I218*EXP(-Fit_Parameters!$J218*'Tabulated f values'!Q$3*'Tabulated f values'!Q$3)+Fit_Parameters!$K218*EXP(-Fit_Parameters!$L218*'Tabulated f values'!Q$3*'Tabulated f values'!Q$3)+Fit_Parameters!$M218</f>
        <v>46.919703268947679</v>
      </c>
      <c r="R215" s="5">
        <f>Fit_Parameters!$C218*EXP(-Fit_Parameters!$D218*'Tabulated f values'!R$3*'Tabulated f values'!R$3)+Fit_Parameters!$E218*EXP(-Fit_Parameters!$F218*'Tabulated f values'!R$3*'Tabulated f values'!R$3)+Fit_Parameters!$G218*EXP(-Fit_Parameters!$H218*'Tabulated f values'!R$3*'Tabulated f values'!R$3)+Fit_Parameters!$I218*EXP(-Fit_Parameters!$J218*'Tabulated f values'!R$3*'Tabulated f values'!R$3)+Fit_Parameters!$K218*EXP(-Fit_Parameters!$L218*'Tabulated f values'!R$3*'Tabulated f values'!R$3)+Fit_Parameters!$M218</f>
        <v>44.879069676735526</v>
      </c>
      <c r="S215" s="5">
        <f>Fit_Parameters!$C218*EXP(-Fit_Parameters!$D218*'Tabulated f values'!S$3*'Tabulated f values'!S$3)+Fit_Parameters!$E218*EXP(-Fit_Parameters!$F218*'Tabulated f values'!S$3*'Tabulated f values'!S$3)+Fit_Parameters!$G218*EXP(-Fit_Parameters!$H218*'Tabulated f values'!S$3*'Tabulated f values'!S$3)+Fit_Parameters!$I218*EXP(-Fit_Parameters!$J218*'Tabulated f values'!S$3*'Tabulated f values'!S$3)+Fit_Parameters!$K218*EXP(-Fit_Parameters!$L218*'Tabulated f values'!S$3*'Tabulated f values'!S$3)+Fit_Parameters!$M218</f>
        <v>42.969674345623815</v>
      </c>
      <c r="T215" s="5">
        <f>Fit_Parameters!$C218*EXP(-Fit_Parameters!$D218*'Tabulated f values'!T$3*'Tabulated f values'!T$3)+Fit_Parameters!$E218*EXP(-Fit_Parameters!$F218*'Tabulated f values'!T$3*'Tabulated f values'!T$3)+Fit_Parameters!$G218*EXP(-Fit_Parameters!$H218*'Tabulated f values'!T$3*'Tabulated f values'!T$3)+Fit_Parameters!$I218*EXP(-Fit_Parameters!$J218*'Tabulated f values'!T$3*'Tabulated f values'!T$3)+Fit_Parameters!$K218*EXP(-Fit_Parameters!$L218*'Tabulated f values'!T$3*'Tabulated f values'!T$3)+Fit_Parameters!$M218</f>
        <v>41.183349400127739</v>
      </c>
      <c r="U215" s="5">
        <f>Fit_Parameters!$C218*EXP(-Fit_Parameters!$D218*'Tabulated f values'!U$3*'Tabulated f values'!U$3)+Fit_Parameters!$E218*EXP(-Fit_Parameters!$F218*'Tabulated f values'!U$3*'Tabulated f values'!U$3)+Fit_Parameters!$G218*EXP(-Fit_Parameters!$H218*'Tabulated f values'!U$3*'Tabulated f values'!U$3)+Fit_Parameters!$I218*EXP(-Fit_Parameters!$J218*'Tabulated f values'!U$3*'Tabulated f values'!U$3)+Fit_Parameters!$K218*EXP(-Fit_Parameters!$L218*'Tabulated f values'!U$3*'Tabulated f values'!U$3)+Fit_Parameters!$M218</f>
        <v>39.510845801610344</v>
      </c>
      <c r="V215" s="5">
        <f>Fit_Parameters!$C218*EXP(-Fit_Parameters!$D218*'Tabulated f values'!V$3*'Tabulated f values'!V$3)+Fit_Parameters!$E218*EXP(-Fit_Parameters!$F218*'Tabulated f values'!V$3*'Tabulated f values'!V$3)+Fit_Parameters!$G218*EXP(-Fit_Parameters!$H218*'Tabulated f values'!V$3*'Tabulated f values'!V$3)+Fit_Parameters!$I218*EXP(-Fit_Parameters!$J218*'Tabulated f values'!V$3*'Tabulated f values'!V$3)+Fit_Parameters!$K218*EXP(-Fit_Parameters!$L218*'Tabulated f values'!V$3*'Tabulated f values'!V$3)+Fit_Parameters!$M218</f>
        <v>37.941987508741271</v>
      </c>
      <c r="W215" s="5">
        <f>Fit_Parameters!$C218*EXP(-Fit_Parameters!$D218*'Tabulated f values'!W$3*'Tabulated f values'!W$3)+Fit_Parameters!$E218*EXP(-Fit_Parameters!$F218*'Tabulated f values'!W$3*'Tabulated f values'!W$3)+Fit_Parameters!$G218*EXP(-Fit_Parameters!$H218*'Tabulated f values'!W$3*'Tabulated f values'!W$3)+Fit_Parameters!$I218*EXP(-Fit_Parameters!$J218*'Tabulated f values'!W$3*'Tabulated f values'!W$3)+Fit_Parameters!$K218*EXP(-Fit_Parameters!$L218*'Tabulated f values'!W$3*'Tabulated f values'!W$3)+Fit_Parameters!$M218</f>
        <v>36.466287828177677</v>
      </c>
      <c r="X215" s="5">
        <f>Fit_Parameters!$C218*EXP(-Fit_Parameters!$D218*'Tabulated f values'!X$3*'Tabulated f values'!X$3)+Fit_Parameters!$E218*EXP(-Fit_Parameters!$F218*'Tabulated f values'!X$3*'Tabulated f values'!X$3)+Fit_Parameters!$G218*EXP(-Fit_Parameters!$H218*'Tabulated f values'!X$3*'Tabulated f values'!X$3)+Fit_Parameters!$I218*EXP(-Fit_Parameters!$J218*'Tabulated f values'!X$3*'Tabulated f values'!X$3)+Fit_Parameters!$K218*EXP(-Fit_Parameters!$L218*'Tabulated f values'!X$3*'Tabulated f values'!X$3)+Fit_Parameters!$M218</f>
        <v>35.073641173740278</v>
      </c>
      <c r="Y215" s="5">
        <f>Fit_Parameters!$C218*EXP(-Fit_Parameters!$D218*'Tabulated f values'!Y$3*'Tabulated f values'!Y$3)+Fit_Parameters!$E218*EXP(-Fit_Parameters!$F218*'Tabulated f values'!Y$3*'Tabulated f values'!Y$3)+Fit_Parameters!$G218*EXP(-Fit_Parameters!$H218*'Tabulated f values'!Y$3*'Tabulated f values'!Y$3)+Fit_Parameters!$I218*EXP(-Fit_Parameters!$J218*'Tabulated f values'!Y$3*'Tabulated f values'!Y$3)+Fit_Parameters!$K218*EXP(-Fit_Parameters!$L218*'Tabulated f values'!Y$3*'Tabulated f values'!Y$3)+Fit_Parameters!$M218</f>
        <v>33.754883169833292</v>
      </c>
      <c r="Z215" s="5">
        <f>Fit_Parameters!$C218*EXP(-Fit_Parameters!$D218*'Tabulated f values'!Z$3*'Tabulated f values'!Z$3)+Fit_Parameters!$E218*EXP(-Fit_Parameters!$F218*'Tabulated f values'!Z$3*'Tabulated f values'!Z$3)+Fit_Parameters!$G218*EXP(-Fit_Parameters!$H218*'Tabulated f values'!Z$3*'Tabulated f values'!Z$3)+Fit_Parameters!$I218*EXP(-Fit_Parameters!$J218*'Tabulated f values'!Z$3*'Tabulated f values'!Z$3)+Fit_Parameters!$K218*EXP(-Fit_Parameters!$L218*'Tabulated f values'!Z$3*'Tabulated f values'!Z$3)+Fit_Parameters!$M218</f>
        <v>32.502143215092431</v>
      </c>
      <c r="AA215" s="5">
        <f>Fit_Parameters!$C218*EXP(-Fit_Parameters!$D218*'Tabulated f values'!AA$3*'Tabulated f values'!AA$3)+Fit_Parameters!$E218*EXP(-Fit_Parameters!$F218*'Tabulated f values'!AA$3*'Tabulated f values'!AA$3)+Fit_Parameters!$G218*EXP(-Fit_Parameters!$H218*'Tabulated f values'!AA$3*'Tabulated f values'!AA$3)+Fit_Parameters!$I218*EXP(-Fit_Parameters!$J218*'Tabulated f values'!AA$3*'Tabulated f values'!AA$3)+Fit_Parameters!$K218*EXP(-Fit_Parameters!$L218*'Tabulated f values'!AA$3*'Tabulated f values'!AA$3)+Fit_Parameters!$M218</f>
        <v>31.308990541807823</v>
      </c>
      <c r="AB215" s="5">
        <f>Fit_Parameters!$C218*EXP(-Fit_Parameters!$D218*'Tabulated f values'!AB$3*'Tabulated f values'!AB$3)+Fit_Parameters!$E218*EXP(-Fit_Parameters!$F218*'Tabulated f values'!AB$3*'Tabulated f values'!AB$3)+Fit_Parameters!$G218*EXP(-Fit_Parameters!$H218*'Tabulated f values'!AB$3*'Tabulated f values'!AB$3)+Fit_Parameters!$I218*EXP(-Fit_Parameters!$J218*'Tabulated f values'!AB$3*'Tabulated f values'!AB$3)+Fit_Parameters!$K218*EXP(-Fit_Parameters!$L218*'Tabulated f values'!AB$3*'Tabulated f values'!AB$3)+Fit_Parameters!$M218</f>
        <v>30.170411679608662</v>
      </c>
      <c r="AC215" s="5">
        <f>Fit_Parameters!$C218*EXP(-Fit_Parameters!$D218*'Tabulated f values'!AC$3*'Tabulated f values'!AC$3)+Fit_Parameters!$E218*EXP(-Fit_Parameters!$F218*'Tabulated f values'!AC$3*'Tabulated f values'!AC$3)+Fit_Parameters!$G218*EXP(-Fit_Parameters!$H218*'Tabulated f values'!AC$3*'Tabulated f values'!AC$3)+Fit_Parameters!$I218*EXP(-Fit_Parameters!$J218*'Tabulated f values'!AC$3*'Tabulated f values'!AC$3)+Fit_Parameters!$K218*EXP(-Fit_Parameters!$L218*'Tabulated f values'!AC$3*'Tabulated f values'!AC$3)+Fit_Parameters!$M218</f>
        <v>29.082669482966981</v>
      </c>
      <c r="AD215" s="5"/>
      <c r="AE215" s="5"/>
      <c r="AF215" s="5"/>
      <c r="AG215" s="5"/>
    </row>
    <row r="216" spans="1:33" x14ac:dyDescent="0.25">
      <c r="A216">
        <f>Fit_Parameters!A219</f>
        <v>95</v>
      </c>
      <c r="B216" t="str">
        <f>Fit_Parameters!B219</f>
        <v>Am</v>
      </c>
      <c r="C216" s="5">
        <f>Fit_Parameters!$C219*EXP(-Fit_Parameters!$D219*'Tabulated f values'!C$3*'Tabulated f values'!C$3)+Fit_Parameters!$E219*EXP(-Fit_Parameters!$F219*'Tabulated f values'!C$3*'Tabulated f values'!C$3)+Fit_Parameters!$G219*EXP(-Fit_Parameters!$H219*'Tabulated f values'!C$3*'Tabulated f values'!C$3)+Fit_Parameters!$I219*EXP(-Fit_Parameters!$J219*'Tabulated f values'!C$3*'Tabulated f values'!C$3)+Fit_Parameters!$K219*EXP(-Fit_Parameters!$L219*'Tabulated f values'!C$3*'Tabulated f values'!C$3)+Fit_Parameters!$M219</f>
        <v>94.983043000000009</v>
      </c>
      <c r="D216" s="5">
        <f>Fit_Parameters!$C219*EXP(-Fit_Parameters!$D219*'Tabulated f values'!D$3*'Tabulated f values'!D$3)+Fit_Parameters!$E219*EXP(-Fit_Parameters!$F219*'Tabulated f values'!D$3*'Tabulated f values'!D$3)+Fit_Parameters!$G219*EXP(-Fit_Parameters!$H219*'Tabulated f values'!D$3*'Tabulated f values'!D$3)+Fit_Parameters!$I219*EXP(-Fit_Parameters!$J219*'Tabulated f values'!D$3*'Tabulated f values'!D$3)+Fit_Parameters!$K219*EXP(-Fit_Parameters!$L219*'Tabulated f values'!D$3*'Tabulated f values'!D$3)+Fit_Parameters!$M219</f>
        <v>93.316144415959883</v>
      </c>
      <c r="E216" s="5">
        <f>Fit_Parameters!$C219*EXP(-Fit_Parameters!$D219*'Tabulated f values'!E$3*'Tabulated f values'!E$3)+Fit_Parameters!$E219*EXP(-Fit_Parameters!$F219*'Tabulated f values'!E$3*'Tabulated f values'!E$3)+Fit_Parameters!$G219*EXP(-Fit_Parameters!$H219*'Tabulated f values'!E$3*'Tabulated f values'!E$3)+Fit_Parameters!$I219*EXP(-Fit_Parameters!$J219*'Tabulated f values'!E$3*'Tabulated f values'!E$3)+Fit_Parameters!$K219*EXP(-Fit_Parameters!$L219*'Tabulated f values'!E$3*'Tabulated f values'!E$3)+Fit_Parameters!$M219</f>
        <v>89.464921278006386</v>
      </c>
      <c r="F216" s="5">
        <f>Fit_Parameters!$C219*EXP(-Fit_Parameters!$D219*'Tabulated f values'!F$3*'Tabulated f values'!F$3)+Fit_Parameters!$E219*EXP(-Fit_Parameters!$F219*'Tabulated f values'!F$3*'Tabulated f values'!F$3)+Fit_Parameters!$G219*EXP(-Fit_Parameters!$H219*'Tabulated f values'!F$3*'Tabulated f values'!F$3)+Fit_Parameters!$I219*EXP(-Fit_Parameters!$J219*'Tabulated f values'!F$3*'Tabulated f values'!F$3)+Fit_Parameters!$K219*EXP(-Fit_Parameters!$L219*'Tabulated f values'!F$3*'Tabulated f values'!F$3)+Fit_Parameters!$M219</f>
        <v>84.998240005046981</v>
      </c>
      <c r="G216" s="5">
        <f>Fit_Parameters!$C219*EXP(-Fit_Parameters!$D219*'Tabulated f values'!G$3*'Tabulated f values'!G$3)+Fit_Parameters!$E219*EXP(-Fit_Parameters!$F219*'Tabulated f values'!G$3*'Tabulated f values'!G$3)+Fit_Parameters!$G219*EXP(-Fit_Parameters!$H219*'Tabulated f values'!G$3*'Tabulated f values'!G$3)+Fit_Parameters!$I219*EXP(-Fit_Parameters!$J219*'Tabulated f values'!G$3*'Tabulated f values'!G$3)+Fit_Parameters!$K219*EXP(-Fit_Parameters!$L219*'Tabulated f values'!G$3*'Tabulated f values'!G$3)+Fit_Parameters!$M219</f>
        <v>80.377507563669852</v>
      </c>
      <c r="H216" s="5">
        <f>Fit_Parameters!$C219*EXP(-Fit_Parameters!$D219*'Tabulated f values'!H$3*'Tabulated f values'!H$3)+Fit_Parameters!$E219*EXP(-Fit_Parameters!$F219*'Tabulated f values'!H$3*'Tabulated f values'!H$3)+Fit_Parameters!$G219*EXP(-Fit_Parameters!$H219*'Tabulated f values'!H$3*'Tabulated f values'!H$3)+Fit_Parameters!$I219*EXP(-Fit_Parameters!$J219*'Tabulated f values'!H$3*'Tabulated f values'!H$3)+Fit_Parameters!$K219*EXP(-Fit_Parameters!$L219*'Tabulated f values'!H$3*'Tabulated f values'!H$3)+Fit_Parameters!$M219</f>
        <v>75.732165320096385</v>
      </c>
      <c r="I216" s="5">
        <f>Fit_Parameters!$C219*EXP(-Fit_Parameters!$D219*'Tabulated f values'!I$3*'Tabulated f values'!I$3)+Fit_Parameters!$E219*EXP(-Fit_Parameters!$F219*'Tabulated f values'!I$3*'Tabulated f values'!I$3)+Fit_Parameters!$G219*EXP(-Fit_Parameters!$H219*'Tabulated f values'!I$3*'Tabulated f values'!I$3)+Fit_Parameters!$I219*EXP(-Fit_Parameters!$J219*'Tabulated f values'!I$3*'Tabulated f values'!I$3)+Fit_Parameters!$K219*EXP(-Fit_Parameters!$L219*'Tabulated f values'!I$3*'Tabulated f values'!I$3)+Fit_Parameters!$M219</f>
        <v>71.282759607762756</v>
      </c>
      <c r="J216" s="5">
        <f>Fit_Parameters!$C219*EXP(-Fit_Parameters!$D219*'Tabulated f values'!J$3*'Tabulated f values'!J$3)+Fit_Parameters!$E219*EXP(-Fit_Parameters!$F219*'Tabulated f values'!J$3*'Tabulated f values'!J$3)+Fit_Parameters!$G219*EXP(-Fit_Parameters!$H219*'Tabulated f values'!J$3*'Tabulated f values'!J$3)+Fit_Parameters!$I219*EXP(-Fit_Parameters!$J219*'Tabulated f values'!J$3*'Tabulated f values'!J$3)+Fit_Parameters!$K219*EXP(-Fit_Parameters!$L219*'Tabulated f values'!J$3*'Tabulated f values'!J$3)+Fit_Parameters!$M219</f>
        <v>67.19323222436735</v>
      </c>
      <c r="K216" s="5">
        <f>Fit_Parameters!$C219*EXP(-Fit_Parameters!$D219*'Tabulated f values'!K$3*'Tabulated f values'!K$3)+Fit_Parameters!$E219*EXP(-Fit_Parameters!$F219*'Tabulated f values'!K$3*'Tabulated f values'!K$3)+Fit_Parameters!$G219*EXP(-Fit_Parameters!$H219*'Tabulated f values'!K$3*'Tabulated f values'!K$3)+Fit_Parameters!$I219*EXP(-Fit_Parameters!$J219*'Tabulated f values'!K$3*'Tabulated f values'!K$3)+Fit_Parameters!$K219*EXP(-Fit_Parameters!$L219*'Tabulated f values'!K$3*'Tabulated f values'!K$3)+Fit_Parameters!$M219</f>
        <v>63.506483269155943</v>
      </c>
      <c r="L216" s="5">
        <f>Fit_Parameters!$C219*EXP(-Fit_Parameters!$D219*'Tabulated f values'!L$3*'Tabulated f values'!L$3)+Fit_Parameters!$E219*EXP(-Fit_Parameters!$F219*'Tabulated f values'!L$3*'Tabulated f values'!L$3)+Fit_Parameters!$G219*EXP(-Fit_Parameters!$H219*'Tabulated f values'!L$3*'Tabulated f values'!L$3)+Fit_Parameters!$I219*EXP(-Fit_Parameters!$J219*'Tabulated f values'!L$3*'Tabulated f values'!L$3)+Fit_Parameters!$K219*EXP(-Fit_Parameters!$L219*'Tabulated f values'!L$3*'Tabulated f values'!L$3)+Fit_Parameters!$M219</f>
        <v>60.185986894644294</v>
      </c>
      <c r="M216" s="5">
        <f>Fit_Parameters!$C219*EXP(-Fit_Parameters!$D219*'Tabulated f values'!M$3*'Tabulated f values'!M$3)+Fit_Parameters!$E219*EXP(-Fit_Parameters!$F219*'Tabulated f values'!M$3*'Tabulated f values'!M$3)+Fit_Parameters!$G219*EXP(-Fit_Parameters!$H219*'Tabulated f values'!M$3*'Tabulated f values'!M$3)+Fit_Parameters!$I219*EXP(-Fit_Parameters!$J219*'Tabulated f values'!M$3*'Tabulated f values'!M$3)+Fit_Parameters!$K219*EXP(-Fit_Parameters!$L219*'Tabulated f values'!M$3*'Tabulated f values'!M$3)+Fit_Parameters!$M219</f>
        <v>57.16915696310182</v>
      </c>
      <c r="N216" s="5">
        <f>Fit_Parameters!$C219*EXP(-Fit_Parameters!$D219*'Tabulated f values'!N$3*'Tabulated f values'!N$3)+Fit_Parameters!$E219*EXP(-Fit_Parameters!$F219*'Tabulated f values'!N$3*'Tabulated f values'!N$3)+Fit_Parameters!$G219*EXP(-Fit_Parameters!$H219*'Tabulated f values'!N$3*'Tabulated f values'!N$3)+Fit_Parameters!$I219*EXP(-Fit_Parameters!$J219*'Tabulated f values'!N$3*'Tabulated f values'!N$3)+Fit_Parameters!$K219*EXP(-Fit_Parameters!$L219*'Tabulated f values'!N$3*'Tabulated f values'!N$3)+Fit_Parameters!$M219</f>
        <v>54.400339764077643</v>
      </c>
      <c r="O216" s="5">
        <f>Fit_Parameters!$C219*EXP(-Fit_Parameters!$D219*'Tabulated f values'!O$3*'Tabulated f values'!O$3)+Fit_Parameters!$E219*EXP(-Fit_Parameters!$F219*'Tabulated f values'!O$3*'Tabulated f values'!O$3)+Fit_Parameters!$G219*EXP(-Fit_Parameters!$H219*'Tabulated f values'!O$3*'Tabulated f values'!O$3)+Fit_Parameters!$I219*EXP(-Fit_Parameters!$J219*'Tabulated f values'!O$3*'Tabulated f values'!O$3)+Fit_Parameters!$K219*EXP(-Fit_Parameters!$L219*'Tabulated f values'!O$3*'Tabulated f values'!O$3)+Fit_Parameters!$M219</f>
        <v>51.841816299227943</v>
      </c>
      <c r="P216" s="5">
        <f>Fit_Parameters!$C219*EXP(-Fit_Parameters!$D219*'Tabulated f values'!P$3*'Tabulated f values'!P$3)+Fit_Parameters!$E219*EXP(-Fit_Parameters!$F219*'Tabulated f values'!P$3*'Tabulated f values'!P$3)+Fit_Parameters!$G219*EXP(-Fit_Parameters!$H219*'Tabulated f values'!P$3*'Tabulated f values'!P$3)+Fit_Parameters!$I219*EXP(-Fit_Parameters!$J219*'Tabulated f values'!P$3*'Tabulated f values'!P$3)+Fit_Parameters!$K219*EXP(-Fit_Parameters!$L219*'Tabulated f values'!P$3*'Tabulated f values'!P$3)+Fit_Parameters!$M219</f>
        <v>49.471229536535276</v>
      </c>
      <c r="Q216" s="5">
        <f>Fit_Parameters!$C219*EXP(-Fit_Parameters!$D219*'Tabulated f values'!Q$3*'Tabulated f values'!Q$3)+Fit_Parameters!$E219*EXP(-Fit_Parameters!$F219*'Tabulated f values'!Q$3*'Tabulated f values'!Q$3)+Fit_Parameters!$G219*EXP(-Fit_Parameters!$H219*'Tabulated f values'!Q$3*'Tabulated f values'!Q$3)+Fit_Parameters!$I219*EXP(-Fit_Parameters!$J219*'Tabulated f values'!Q$3*'Tabulated f values'!Q$3)+Fit_Parameters!$K219*EXP(-Fit_Parameters!$L219*'Tabulated f values'!Q$3*'Tabulated f values'!Q$3)+Fit_Parameters!$M219</f>
        <v>47.274477298052695</v>
      </c>
      <c r="R216" s="5">
        <f>Fit_Parameters!$C219*EXP(-Fit_Parameters!$D219*'Tabulated f values'!R$3*'Tabulated f values'!R$3)+Fit_Parameters!$E219*EXP(-Fit_Parameters!$F219*'Tabulated f values'!R$3*'Tabulated f values'!R$3)+Fit_Parameters!$G219*EXP(-Fit_Parameters!$H219*'Tabulated f values'!R$3*'Tabulated f values'!R$3)+Fit_Parameters!$I219*EXP(-Fit_Parameters!$J219*'Tabulated f values'!R$3*'Tabulated f values'!R$3)+Fit_Parameters!$K219*EXP(-Fit_Parameters!$L219*'Tabulated f values'!R$3*'Tabulated f values'!R$3)+Fit_Parameters!$M219</f>
        <v>45.239623108610253</v>
      </c>
      <c r="S216" s="5">
        <f>Fit_Parameters!$C219*EXP(-Fit_Parameters!$D219*'Tabulated f values'!S$3*'Tabulated f values'!S$3)+Fit_Parameters!$E219*EXP(-Fit_Parameters!$F219*'Tabulated f values'!S$3*'Tabulated f values'!S$3)+Fit_Parameters!$G219*EXP(-Fit_Parameters!$H219*'Tabulated f values'!S$3*'Tabulated f values'!S$3)+Fit_Parameters!$I219*EXP(-Fit_Parameters!$J219*'Tabulated f values'!S$3*'Tabulated f values'!S$3)+Fit_Parameters!$K219*EXP(-Fit_Parameters!$L219*'Tabulated f values'!S$3*'Tabulated f values'!S$3)+Fit_Parameters!$M219</f>
        <v>43.353667674340755</v>
      </c>
      <c r="T216" s="5">
        <f>Fit_Parameters!$C219*EXP(-Fit_Parameters!$D219*'Tabulated f values'!T$3*'Tabulated f values'!T$3)+Fit_Parameters!$E219*EXP(-Fit_Parameters!$F219*'Tabulated f values'!T$3*'Tabulated f values'!T$3)+Fit_Parameters!$G219*EXP(-Fit_Parameters!$H219*'Tabulated f values'!T$3*'Tabulated f values'!T$3)+Fit_Parameters!$I219*EXP(-Fit_Parameters!$J219*'Tabulated f values'!T$3*'Tabulated f values'!T$3)+Fit_Parameters!$K219*EXP(-Fit_Parameters!$L219*'Tabulated f values'!T$3*'Tabulated f values'!T$3)+Fit_Parameters!$M219</f>
        <v>41.60182026041651</v>
      </c>
      <c r="U216" s="5">
        <f>Fit_Parameters!$C219*EXP(-Fit_Parameters!$D219*'Tabulated f values'!U$3*'Tabulated f values'!U$3)+Fit_Parameters!$E219*EXP(-Fit_Parameters!$F219*'Tabulated f values'!U$3*'Tabulated f values'!U$3)+Fit_Parameters!$G219*EXP(-Fit_Parameters!$H219*'Tabulated f values'!U$3*'Tabulated f values'!U$3)+Fit_Parameters!$I219*EXP(-Fit_Parameters!$J219*'Tabulated f values'!U$3*'Tabulated f values'!U$3)+Fit_Parameters!$K219*EXP(-Fit_Parameters!$L219*'Tabulated f values'!U$3*'Tabulated f values'!U$3)+Fit_Parameters!$M219</f>
        <v>39.968202117026664</v>
      </c>
      <c r="V216" s="5">
        <f>Fit_Parameters!$C219*EXP(-Fit_Parameters!$D219*'Tabulated f values'!V$3*'Tabulated f values'!V$3)+Fit_Parameters!$E219*EXP(-Fit_Parameters!$F219*'Tabulated f values'!V$3*'Tabulated f values'!V$3)+Fit_Parameters!$G219*EXP(-Fit_Parameters!$H219*'Tabulated f values'!V$3*'Tabulated f values'!V$3)+Fit_Parameters!$I219*EXP(-Fit_Parameters!$J219*'Tabulated f values'!V$3*'Tabulated f values'!V$3)+Fit_Parameters!$K219*EXP(-Fit_Parameters!$L219*'Tabulated f values'!V$3*'Tabulated f values'!V$3)+Fit_Parameters!$M219</f>
        <v>38.437037428356945</v>
      </c>
      <c r="W216" s="5">
        <f>Fit_Parameters!$C219*EXP(-Fit_Parameters!$D219*'Tabulated f values'!W$3*'Tabulated f values'!W$3)+Fit_Parameters!$E219*EXP(-Fit_Parameters!$F219*'Tabulated f values'!W$3*'Tabulated f values'!W$3)+Fit_Parameters!$G219*EXP(-Fit_Parameters!$H219*'Tabulated f values'!W$3*'Tabulated f values'!W$3)+Fit_Parameters!$I219*EXP(-Fit_Parameters!$J219*'Tabulated f values'!W$3*'Tabulated f values'!W$3)+Fit_Parameters!$K219*EXP(-Fit_Parameters!$L219*'Tabulated f values'!W$3*'Tabulated f values'!W$3)+Fit_Parameters!$M219</f>
        <v>36.993756910376739</v>
      </c>
      <c r="X216" s="5">
        <f>Fit_Parameters!$C219*EXP(-Fit_Parameters!$D219*'Tabulated f values'!X$3*'Tabulated f values'!X$3)+Fit_Parameters!$E219*EXP(-Fit_Parameters!$F219*'Tabulated f values'!X$3*'Tabulated f values'!X$3)+Fit_Parameters!$G219*EXP(-Fit_Parameters!$H219*'Tabulated f values'!X$3*'Tabulated f values'!X$3)+Fit_Parameters!$I219*EXP(-Fit_Parameters!$J219*'Tabulated f values'!X$3*'Tabulated f values'!X$3)+Fit_Parameters!$K219*EXP(-Fit_Parameters!$L219*'Tabulated f values'!X$3*'Tabulated f values'!X$3)+Fit_Parameters!$M219</f>
        <v>35.625763135305036</v>
      </c>
      <c r="Y216" s="5">
        <f>Fit_Parameters!$C219*EXP(-Fit_Parameters!$D219*'Tabulated f values'!Y$3*'Tabulated f values'!Y$3)+Fit_Parameters!$E219*EXP(-Fit_Parameters!$F219*'Tabulated f values'!Y$3*'Tabulated f values'!Y$3)+Fit_Parameters!$G219*EXP(-Fit_Parameters!$H219*'Tabulated f values'!Y$3*'Tabulated f values'!Y$3)+Fit_Parameters!$I219*EXP(-Fit_Parameters!$J219*'Tabulated f values'!Y$3*'Tabulated f values'!Y$3)+Fit_Parameters!$K219*EXP(-Fit_Parameters!$L219*'Tabulated f values'!Y$3*'Tabulated f values'!Y$3)+Fit_Parameters!$M219</f>
        <v>34.32281004721753</v>
      </c>
      <c r="Z216" s="5">
        <f>Fit_Parameters!$C219*EXP(-Fit_Parameters!$D219*'Tabulated f values'!Z$3*'Tabulated f values'!Z$3)+Fit_Parameters!$E219*EXP(-Fit_Parameters!$F219*'Tabulated f values'!Z$3*'Tabulated f values'!Z$3)+Fit_Parameters!$G219*EXP(-Fit_Parameters!$H219*'Tabulated f values'!Z$3*'Tabulated f values'!Z$3)+Fit_Parameters!$I219*EXP(-Fit_Parameters!$J219*'Tabulated f values'!Z$3*'Tabulated f values'!Z$3)+Fit_Parameters!$K219*EXP(-Fit_Parameters!$L219*'Tabulated f values'!Z$3*'Tabulated f values'!Z$3)+Fit_Parameters!$M219</f>
        <v>33.077050987453774</v>
      </c>
      <c r="AA216" s="5">
        <f>Fit_Parameters!$C219*EXP(-Fit_Parameters!$D219*'Tabulated f values'!AA$3*'Tabulated f values'!AA$3)+Fit_Parameters!$E219*EXP(-Fit_Parameters!$F219*'Tabulated f values'!AA$3*'Tabulated f values'!AA$3)+Fit_Parameters!$G219*EXP(-Fit_Parameters!$H219*'Tabulated f values'!AA$3*'Tabulated f values'!AA$3)+Fit_Parameters!$I219*EXP(-Fit_Parameters!$J219*'Tabulated f values'!AA$3*'Tabulated f values'!AA$3)+Fit_Parameters!$K219*EXP(-Fit_Parameters!$L219*'Tabulated f values'!AA$3*'Tabulated f values'!AA$3)+Fit_Parameters!$M219</f>
        <v>31.882847337117365</v>
      </c>
      <c r="AB216" s="5">
        <f>Fit_Parameters!$C219*EXP(-Fit_Parameters!$D219*'Tabulated f values'!AB$3*'Tabulated f values'!AB$3)+Fit_Parameters!$E219*EXP(-Fit_Parameters!$F219*'Tabulated f values'!AB$3*'Tabulated f values'!AB$3)+Fit_Parameters!$G219*EXP(-Fit_Parameters!$H219*'Tabulated f values'!AB$3*'Tabulated f values'!AB$3)+Fit_Parameters!$I219*EXP(-Fit_Parameters!$J219*'Tabulated f values'!AB$3*'Tabulated f values'!AB$3)+Fit_Parameters!$K219*EXP(-Fit_Parameters!$L219*'Tabulated f values'!AB$3*'Tabulated f values'!AB$3)+Fit_Parameters!$M219</f>
        <v>30.73643275914073</v>
      </c>
      <c r="AC216" s="5">
        <f>Fit_Parameters!$C219*EXP(-Fit_Parameters!$D219*'Tabulated f values'!AC$3*'Tabulated f values'!AC$3)+Fit_Parameters!$E219*EXP(-Fit_Parameters!$F219*'Tabulated f values'!AC$3*'Tabulated f values'!AC$3)+Fit_Parameters!$G219*EXP(-Fit_Parameters!$H219*'Tabulated f values'!AC$3*'Tabulated f values'!AC$3)+Fit_Parameters!$I219*EXP(-Fit_Parameters!$J219*'Tabulated f values'!AC$3*'Tabulated f values'!AC$3)+Fit_Parameters!$K219*EXP(-Fit_Parameters!$L219*'Tabulated f values'!AC$3*'Tabulated f values'!AC$3)+Fit_Parameters!$M219</f>
        <v>29.635514022768728</v>
      </c>
      <c r="AD216" s="5"/>
      <c r="AE216" s="5"/>
      <c r="AF216" s="5"/>
      <c r="AG216" s="5"/>
    </row>
    <row r="217" spans="1:33" x14ac:dyDescent="0.25">
      <c r="A217">
        <f>Fit_Parameters!A220</f>
        <v>96</v>
      </c>
      <c r="B217" t="str">
        <f>Fit_Parameters!B220</f>
        <v>Cm</v>
      </c>
      <c r="C217" s="5">
        <f>Fit_Parameters!$C220*EXP(-Fit_Parameters!$D220*'Tabulated f values'!C$3*'Tabulated f values'!C$3)+Fit_Parameters!$E220*EXP(-Fit_Parameters!$F220*'Tabulated f values'!C$3*'Tabulated f values'!C$3)+Fit_Parameters!$G220*EXP(-Fit_Parameters!$H220*'Tabulated f values'!C$3*'Tabulated f values'!C$3)+Fit_Parameters!$I220*EXP(-Fit_Parameters!$J220*'Tabulated f values'!C$3*'Tabulated f values'!C$3)+Fit_Parameters!$K220*EXP(-Fit_Parameters!$L220*'Tabulated f values'!C$3*'Tabulated f values'!C$3)+Fit_Parameters!$M220</f>
        <v>95.98210499999999</v>
      </c>
      <c r="D217" s="5">
        <f>Fit_Parameters!$C220*EXP(-Fit_Parameters!$D220*'Tabulated f values'!D$3*'Tabulated f values'!D$3)+Fit_Parameters!$E220*EXP(-Fit_Parameters!$F220*'Tabulated f values'!D$3*'Tabulated f values'!D$3)+Fit_Parameters!$G220*EXP(-Fit_Parameters!$H220*'Tabulated f values'!D$3*'Tabulated f values'!D$3)+Fit_Parameters!$I220*EXP(-Fit_Parameters!$J220*'Tabulated f values'!D$3*'Tabulated f values'!D$3)+Fit_Parameters!$K220*EXP(-Fit_Parameters!$L220*'Tabulated f values'!D$3*'Tabulated f values'!D$3)+Fit_Parameters!$M220</f>
        <v>94.310025362602289</v>
      </c>
      <c r="E217" s="5">
        <f>Fit_Parameters!$C220*EXP(-Fit_Parameters!$D220*'Tabulated f values'!E$3*'Tabulated f values'!E$3)+Fit_Parameters!$E220*EXP(-Fit_Parameters!$F220*'Tabulated f values'!E$3*'Tabulated f values'!E$3)+Fit_Parameters!$G220*EXP(-Fit_Parameters!$H220*'Tabulated f values'!E$3*'Tabulated f values'!E$3)+Fit_Parameters!$I220*EXP(-Fit_Parameters!$J220*'Tabulated f values'!E$3*'Tabulated f values'!E$3)+Fit_Parameters!$K220*EXP(-Fit_Parameters!$L220*'Tabulated f values'!E$3*'Tabulated f values'!E$3)+Fit_Parameters!$M220</f>
        <v>90.370502953799189</v>
      </c>
      <c r="F217" s="5">
        <f>Fit_Parameters!$C220*EXP(-Fit_Parameters!$D220*'Tabulated f values'!F$3*'Tabulated f values'!F$3)+Fit_Parameters!$E220*EXP(-Fit_Parameters!$F220*'Tabulated f values'!F$3*'Tabulated f values'!F$3)+Fit_Parameters!$G220*EXP(-Fit_Parameters!$H220*'Tabulated f values'!F$3*'Tabulated f values'!F$3)+Fit_Parameters!$I220*EXP(-Fit_Parameters!$J220*'Tabulated f values'!F$3*'Tabulated f values'!F$3)+Fit_Parameters!$K220*EXP(-Fit_Parameters!$L220*'Tabulated f values'!F$3*'Tabulated f values'!F$3)+Fit_Parameters!$M220</f>
        <v>85.785541364701771</v>
      </c>
      <c r="G217" s="5">
        <f>Fit_Parameters!$C220*EXP(-Fit_Parameters!$D220*'Tabulated f values'!G$3*'Tabulated f values'!G$3)+Fit_Parameters!$E220*EXP(-Fit_Parameters!$F220*'Tabulated f values'!G$3*'Tabulated f values'!G$3)+Fit_Parameters!$G220*EXP(-Fit_Parameters!$H220*'Tabulated f values'!G$3*'Tabulated f values'!G$3)+Fit_Parameters!$I220*EXP(-Fit_Parameters!$J220*'Tabulated f values'!G$3*'Tabulated f values'!G$3)+Fit_Parameters!$K220*EXP(-Fit_Parameters!$L220*'Tabulated f values'!G$3*'Tabulated f values'!G$3)+Fit_Parameters!$M220</f>
        <v>81.141030800189355</v>
      </c>
      <c r="H217" s="5">
        <f>Fit_Parameters!$C220*EXP(-Fit_Parameters!$D220*'Tabulated f values'!H$3*'Tabulated f values'!H$3)+Fit_Parameters!$E220*EXP(-Fit_Parameters!$F220*'Tabulated f values'!H$3*'Tabulated f values'!H$3)+Fit_Parameters!$G220*EXP(-Fit_Parameters!$H220*'Tabulated f values'!H$3*'Tabulated f values'!H$3)+Fit_Parameters!$I220*EXP(-Fit_Parameters!$J220*'Tabulated f values'!H$3*'Tabulated f values'!H$3)+Fit_Parameters!$K220*EXP(-Fit_Parameters!$L220*'Tabulated f values'!H$3*'Tabulated f values'!H$3)+Fit_Parameters!$M220</f>
        <v>76.524356300306479</v>
      </c>
      <c r="I217" s="5">
        <f>Fit_Parameters!$C220*EXP(-Fit_Parameters!$D220*'Tabulated f values'!I$3*'Tabulated f values'!I$3)+Fit_Parameters!$E220*EXP(-Fit_Parameters!$F220*'Tabulated f values'!I$3*'Tabulated f values'!I$3)+Fit_Parameters!$G220*EXP(-Fit_Parameters!$H220*'Tabulated f values'!I$3*'Tabulated f values'!I$3)+Fit_Parameters!$I220*EXP(-Fit_Parameters!$J220*'Tabulated f values'!I$3*'Tabulated f values'!I$3)+Fit_Parameters!$K220*EXP(-Fit_Parameters!$L220*'Tabulated f values'!I$3*'Tabulated f values'!I$3)+Fit_Parameters!$M220</f>
        <v>72.084612538531076</v>
      </c>
      <c r="J217" s="5">
        <f>Fit_Parameters!$C220*EXP(-Fit_Parameters!$D220*'Tabulated f values'!J$3*'Tabulated f values'!J$3)+Fit_Parameters!$E220*EXP(-Fit_Parameters!$F220*'Tabulated f values'!J$3*'Tabulated f values'!J$3)+Fit_Parameters!$G220*EXP(-Fit_Parameters!$H220*'Tabulated f values'!J$3*'Tabulated f values'!J$3)+Fit_Parameters!$I220*EXP(-Fit_Parameters!$J220*'Tabulated f values'!J$3*'Tabulated f values'!J$3)+Fit_Parameters!$K220*EXP(-Fit_Parameters!$L220*'Tabulated f values'!J$3*'Tabulated f values'!J$3)+Fit_Parameters!$M220</f>
        <v>67.97225366320076</v>
      </c>
      <c r="K217" s="5">
        <f>Fit_Parameters!$C220*EXP(-Fit_Parameters!$D220*'Tabulated f values'!K$3*'Tabulated f values'!K$3)+Fit_Parameters!$E220*EXP(-Fit_Parameters!$F220*'Tabulated f values'!K$3*'Tabulated f values'!K$3)+Fit_Parameters!$G220*EXP(-Fit_Parameters!$H220*'Tabulated f values'!K$3*'Tabulated f values'!K$3)+Fit_Parameters!$I220*EXP(-Fit_Parameters!$J220*'Tabulated f values'!K$3*'Tabulated f values'!K$3)+Fit_Parameters!$K220*EXP(-Fit_Parameters!$L220*'Tabulated f values'!K$3*'Tabulated f values'!K$3)+Fit_Parameters!$M220</f>
        <v>64.24387397061777</v>
      </c>
      <c r="L217" s="5">
        <f>Fit_Parameters!$C220*EXP(-Fit_Parameters!$D220*'Tabulated f values'!L$3*'Tabulated f values'!L$3)+Fit_Parameters!$E220*EXP(-Fit_Parameters!$F220*'Tabulated f values'!L$3*'Tabulated f values'!L$3)+Fit_Parameters!$G220*EXP(-Fit_Parameters!$H220*'Tabulated f values'!L$3*'Tabulated f values'!L$3)+Fit_Parameters!$I220*EXP(-Fit_Parameters!$J220*'Tabulated f values'!L$3*'Tabulated f values'!L$3)+Fit_Parameters!$K220*EXP(-Fit_Parameters!$L220*'Tabulated f values'!L$3*'Tabulated f values'!L$3)+Fit_Parameters!$M220</f>
        <v>60.877819142166345</v>
      </c>
      <c r="M217" s="5">
        <f>Fit_Parameters!$C220*EXP(-Fit_Parameters!$D220*'Tabulated f values'!M$3*'Tabulated f values'!M$3)+Fit_Parameters!$E220*EXP(-Fit_Parameters!$F220*'Tabulated f values'!M$3*'Tabulated f values'!M$3)+Fit_Parameters!$G220*EXP(-Fit_Parameters!$H220*'Tabulated f values'!M$3*'Tabulated f values'!M$3)+Fit_Parameters!$I220*EXP(-Fit_Parameters!$J220*'Tabulated f values'!M$3*'Tabulated f values'!M$3)+Fit_Parameters!$K220*EXP(-Fit_Parameters!$L220*'Tabulated f values'!M$3*'Tabulated f values'!M$3)+Fit_Parameters!$M220</f>
        <v>57.820095909575002</v>
      </c>
      <c r="N217" s="5">
        <f>Fit_Parameters!$C220*EXP(-Fit_Parameters!$D220*'Tabulated f values'!N$3*'Tabulated f values'!N$3)+Fit_Parameters!$E220*EXP(-Fit_Parameters!$F220*'Tabulated f values'!N$3*'Tabulated f values'!N$3)+Fit_Parameters!$G220*EXP(-Fit_Parameters!$H220*'Tabulated f values'!N$3*'Tabulated f values'!N$3)+Fit_Parameters!$I220*EXP(-Fit_Parameters!$J220*'Tabulated f values'!N$3*'Tabulated f values'!N$3)+Fit_Parameters!$K220*EXP(-Fit_Parameters!$L220*'Tabulated f values'!N$3*'Tabulated f values'!N$3)+Fit_Parameters!$M220</f>
        <v>55.017480664333533</v>
      </c>
      <c r="O217" s="5">
        <f>Fit_Parameters!$C220*EXP(-Fit_Parameters!$D220*'Tabulated f values'!O$3*'Tabulated f values'!O$3)+Fit_Parameters!$E220*EXP(-Fit_Parameters!$F220*'Tabulated f values'!O$3*'Tabulated f values'!O$3)+Fit_Parameters!$G220*EXP(-Fit_Parameters!$H220*'Tabulated f values'!O$3*'Tabulated f values'!O$3)+Fit_Parameters!$I220*EXP(-Fit_Parameters!$J220*'Tabulated f values'!O$3*'Tabulated f values'!O$3)+Fit_Parameters!$K220*EXP(-Fit_Parameters!$L220*'Tabulated f values'!O$3*'Tabulated f values'!O$3)+Fit_Parameters!$M220</f>
        <v>52.431170128256461</v>
      </c>
      <c r="P217" s="5">
        <f>Fit_Parameters!$C220*EXP(-Fit_Parameters!$D220*'Tabulated f values'!P$3*'Tabulated f values'!P$3)+Fit_Parameters!$E220*EXP(-Fit_Parameters!$F220*'Tabulated f values'!P$3*'Tabulated f values'!P$3)+Fit_Parameters!$G220*EXP(-Fit_Parameters!$H220*'Tabulated f values'!P$3*'Tabulated f values'!P$3)+Fit_Parameters!$I220*EXP(-Fit_Parameters!$J220*'Tabulated f values'!P$3*'Tabulated f values'!P$3)+Fit_Parameters!$K220*EXP(-Fit_Parameters!$L220*'Tabulated f values'!P$3*'Tabulated f values'!P$3)+Fit_Parameters!$M220</f>
        <v>50.036824118640965</v>
      </c>
      <c r="Q217" s="5">
        <f>Fit_Parameters!$C220*EXP(-Fit_Parameters!$D220*'Tabulated f values'!Q$3*'Tabulated f values'!Q$3)+Fit_Parameters!$E220*EXP(-Fit_Parameters!$F220*'Tabulated f values'!Q$3*'Tabulated f values'!Q$3)+Fit_Parameters!$G220*EXP(-Fit_Parameters!$H220*'Tabulated f values'!Q$3*'Tabulated f values'!Q$3)+Fit_Parameters!$I220*EXP(-Fit_Parameters!$J220*'Tabulated f values'!Q$3*'Tabulated f values'!Q$3)+Fit_Parameters!$K220*EXP(-Fit_Parameters!$L220*'Tabulated f values'!Q$3*'Tabulated f values'!Q$3)+Fit_Parameters!$M220</f>
        <v>47.818932111850479</v>
      </c>
      <c r="R217" s="5">
        <f>Fit_Parameters!$C220*EXP(-Fit_Parameters!$D220*'Tabulated f values'!R$3*'Tabulated f values'!R$3)+Fit_Parameters!$E220*EXP(-Fit_Parameters!$F220*'Tabulated f values'!R$3*'Tabulated f values'!R$3)+Fit_Parameters!$G220*EXP(-Fit_Parameters!$H220*'Tabulated f values'!R$3*'Tabulated f values'!R$3)+Fit_Parameters!$I220*EXP(-Fit_Parameters!$J220*'Tabulated f values'!R$3*'Tabulated f values'!R$3)+Fit_Parameters!$K220*EXP(-Fit_Parameters!$L220*'Tabulated f values'!R$3*'Tabulated f values'!R$3)+Fit_Parameters!$M220</f>
        <v>45.765074427203139</v>
      </c>
      <c r="S217" s="5">
        <f>Fit_Parameters!$C220*EXP(-Fit_Parameters!$D220*'Tabulated f values'!S$3*'Tabulated f values'!S$3)+Fit_Parameters!$E220*EXP(-Fit_Parameters!$F220*'Tabulated f values'!S$3*'Tabulated f values'!S$3)+Fit_Parameters!$G220*EXP(-Fit_Parameters!$H220*'Tabulated f values'!S$3*'Tabulated f values'!S$3)+Fit_Parameters!$I220*EXP(-Fit_Parameters!$J220*'Tabulated f values'!S$3*'Tabulated f values'!S$3)+Fit_Parameters!$K220*EXP(-Fit_Parameters!$L220*'Tabulated f values'!S$3*'Tabulated f values'!S$3)+Fit_Parameters!$M220</f>
        <v>43.862422083072275</v>
      </c>
      <c r="T217" s="5">
        <f>Fit_Parameters!$C220*EXP(-Fit_Parameters!$D220*'Tabulated f values'!T$3*'Tabulated f values'!T$3)+Fit_Parameters!$E220*EXP(-Fit_Parameters!$F220*'Tabulated f values'!T$3*'Tabulated f values'!T$3)+Fit_Parameters!$G220*EXP(-Fit_Parameters!$H220*'Tabulated f values'!T$3*'Tabulated f values'!T$3)+Fit_Parameters!$I220*EXP(-Fit_Parameters!$J220*'Tabulated f values'!T$3*'Tabulated f values'!T$3)+Fit_Parameters!$K220*EXP(-Fit_Parameters!$L220*'Tabulated f values'!T$3*'Tabulated f values'!T$3)+Fit_Parameters!$M220</f>
        <v>42.09658509862706</v>
      </c>
      <c r="U217" s="5">
        <f>Fit_Parameters!$C220*EXP(-Fit_Parameters!$D220*'Tabulated f values'!U$3*'Tabulated f values'!U$3)+Fit_Parameters!$E220*EXP(-Fit_Parameters!$F220*'Tabulated f values'!U$3*'Tabulated f values'!U$3)+Fit_Parameters!$G220*EXP(-Fit_Parameters!$H220*'Tabulated f values'!U$3*'Tabulated f values'!U$3)+Fit_Parameters!$I220*EXP(-Fit_Parameters!$J220*'Tabulated f values'!U$3*'Tabulated f values'!U$3)+Fit_Parameters!$K220*EXP(-Fit_Parameters!$L220*'Tabulated f values'!U$3*'Tabulated f values'!U$3)+Fit_Parameters!$M220</f>
        <v>40.451992061258842</v>
      </c>
      <c r="V217" s="5">
        <f>Fit_Parameters!$C220*EXP(-Fit_Parameters!$D220*'Tabulated f values'!V$3*'Tabulated f values'!V$3)+Fit_Parameters!$E220*EXP(-Fit_Parameters!$F220*'Tabulated f values'!V$3*'Tabulated f values'!V$3)+Fit_Parameters!$G220*EXP(-Fit_Parameters!$H220*'Tabulated f values'!V$3*'Tabulated f values'!V$3)+Fit_Parameters!$I220*EXP(-Fit_Parameters!$J220*'Tabulated f values'!V$3*'Tabulated f values'!V$3)+Fit_Parameters!$K220*EXP(-Fit_Parameters!$L220*'Tabulated f values'!V$3*'Tabulated f values'!V$3)+Fit_Parameters!$M220</f>
        <v>38.912919315806064</v>
      </c>
      <c r="W217" s="5">
        <f>Fit_Parameters!$C220*EXP(-Fit_Parameters!$D220*'Tabulated f values'!W$3*'Tabulated f values'!W$3)+Fit_Parameters!$E220*EXP(-Fit_Parameters!$F220*'Tabulated f values'!W$3*'Tabulated f values'!W$3)+Fit_Parameters!$G220*EXP(-Fit_Parameters!$H220*'Tabulated f values'!W$3*'Tabulated f values'!W$3)+Fit_Parameters!$I220*EXP(-Fit_Parameters!$J220*'Tabulated f values'!W$3*'Tabulated f values'!W$3)+Fit_Parameters!$K220*EXP(-Fit_Parameters!$L220*'Tabulated f values'!W$3*'Tabulated f values'!W$3)+Fit_Parameters!$M220</f>
        <v>37.464564558223984</v>
      </c>
      <c r="X217" s="5">
        <f>Fit_Parameters!$C220*EXP(-Fit_Parameters!$D220*'Tabulated f values'!X$3*'Tabulated f values'!X$3)+Fit_Parameters!$E220*EXP(-Fit_Parameters!$F220*'Tabulated f values'!X$3*'Tabulated f values'!X$3)+Fit_Parameters!$G220*EXP(-Fit_Parameters!$H220*'Tabulated f values'!X$3*'Tabulated f values'!X$3)+Fit_Parameters!$I220*EXP(-Fit_Parameters!$J220*'Tabulated f values'!X$3*'Tabulated f values'!X$3)+Fit_Parameters!$K220*EXP(-Fit_Parameters!$L220*'Tabulated f values'!X$3*'Tabulated f values'!X$3)+Fit_Parameters!$M220</f>
        <v>36.093860802515223</v>
      </c>
      <c r="Y217" s="5">
        <f>Fit_Parameters!$C220*EXP(-Fit_Parameters!$D220*'Tabulated f values'!Y$3*'Tabulated f values'!Y$3)+Fit_Parameters!$E220*EXP(-Fit_Parameters!$F220*'Tabulated f values'!Y$3*'Tabulated f values'!Y$3)+Fit_Parameters!$G220*EXP(-Fit_Parameters!$H220*'Tabulated f values'!Y$3*'Tabulated f values'!Y$3)+Fit_Parameters!$I220*EXP(-Fit_Parameters!$J220*'Tabulated f values'!Y$3*'Tabulated f values'!Y$3)+Fit_Parameters!$K220*EXP(-Fit_Parameters!$L220*'Tabulated f values'!Y$3*'Tabulated f values'!Y$3)+Fit_Parameters!$M220</f>
        <v>34.789938614048033</v>
      </c>
      <c r="Z217" s="5">
        <f>Fit_Parameters!$C220*EXP(-Fit_Parameters!$D220*'Tabulated f values'!Z$3*'Tabulated f values'!Z$3)+Fit_Parameters!$E220*EXP(-Fit_Parameters!$F220*'Tabulated f values'!Z$3*'Tabulated f values'!Z$3)+Fit_Parameters!$G220*EXP(-Fit_Parameters!$H220*'Tabulated f values'!Z$3*'Tabulated f values'!Z$3)+Fit_Parameters!$I220*EXP(-Fit_Parameters!$J220*'Tabulated f values'!Z$3*'Tabulated f values'!Z$3)+Fit_Parameters!$K220*EXP(-Fit_Parameters!$L220*'Tabulated f values'!Z$3*'Tabulated f values'!Z$3)+Fit_Parameters!$M220</f>
        <v>33.544261679042059</v>
      </c>
      <c r="AA217" s="5">
        <f>Fit_Parameters!$C220*EXP(-Fit_Parameters!$D220*'Tabulated f values'!AA$3*'Tabulated f values'!AA$3)+Fit_Parameters!$E220*EXP(-Fit_Parameters!$F220*'Tabulated f values'!AA$3*'Tabulated f values'!AA$3)+Fit_Parameters!$G220*EXP(-Fit_Parameters!$H220*'Tabulated f values'!AA$3*'Tabulated f values'!AA$3)+Fit_Parameters!$I220*EXP(-Fit_Parameters!$J220*'Tabulated f values'!AA$3*'Tabulated f values'!AA$3)+Fit_Parameters!$K220*EXP(-Fit_Parameters!$L220*'Tabulated f values'!AA$3*'Tabulated f values'!AA$3)+Fit_Parameters!$M220</f>
        <v>32.350511440215364</v>
      </c>
      <c r="AB217" s="5">
        <f>Fit_Parameters!$C220*EXP(-Fit_Parameters!$D220*'Tabulated f values'!AB$3*'Tabulated f values'!AB$3)+Fit_Parameters!$E220*EXP(-Fit_Parameters!$F220*'Tabulated f values'!AB$3*'Tabulated f values'!AB$3)+Fit_Parameters!$G220*EXP(-Fit_Parameters!$H220*'Tabulated f values'!AB$3*'Tabulated f values'!AB$3)+Fit_Parameters!$I220*EXP(-Fit_Parameters!$J220*'Tabulated f values'!AB$3*'Tabulated f values'!AB$3)+Fit_Parameters!$K220*EXP(-Fit_Parameters!$L220*'Tabulated f values'!AB$3*'Tabulated f values'!AB$3)+Fit_Parameters!$M220</f>
        <v>31.204308348354189</v>
      </c>
      <c r="AC217" s="5">
        <f>Fit_Parameters!$C220*EXP(-Fit_Parameters!$D220*'Tabulated f values'!AC$3*'Tabulated f values'!AC$3)+Fit_Parameters!$E220*EXP(-Fit_Parameters!$F220*'Tabulated f values'!AC$3*'Tabulated f values'!AC$3)+Fit_Parameters!$G220*EXP(-Fit_Parameters!$H220*'Tabulated f values'!AC$3*'Tabulated f values'!AC$3)+Fit_Parameters!$I220*EXP(-Fit_Parameters!$J220*'Tabulated f values'!AC$3*'Tabulated f values'!AC$3)+Fit_Parameters!$K220*EXP(-Fit_Parameters!$L220*'Tabulated f values'!AC$3*'Tabulated f values'!AC$3)+Fit_Parameters!$M220</f>
        <v>30.102849076000322</v>
      </c>
      <c r="AD217" s="5"/>
      <c r="AE217" s="5"/>
      <c r="AF217" s="5"/>
      <c r="AG217" s="5"/>
    </row>
    <row r="218" spans="1:33" x14ac:dyDescent="0.25">
      <c r="A218">
        <f>Fit_Parameters!A221</f>
        <v>97</v>
      </c>
      <c r="B218" t="str">
        <f>Fit_Parameters!B221</f>
        <v>Bk</v>
      </c>
      <c r="C218" s="5">
        <f>Fit_Parameters!$C221*EXP(-Fit_Parameters!$D221*'Tabulated f values'!C$3*'Tabulated f values'!C$3)+Fit_Parameters!$E221*EXP(-Fit_Parameters!$F221*'Tabulated f values'!C$3*'Tabulated f values'!C$3)+Fit_Parameters!$G221*EXP(-Fit_Parameters!$H221*'Tabulated f values'!C$3*'Tabulated f values'!C$3)+Fit_Parameters!$I221*EXP(-Fit_Parameters!$J221*'Tabulated f values'!C$3*'Tabulated f values'!C$3)+Fit_Parameters!$K221*EXP(-Fit_Parameters!$L221*'Tabulated f values'!C$3*'Tabulated f values'!C$3)+Fit_Parameters!$M221</f>
        <v>96.984314999999995</v>
      </c>
      <c r="D218" s="5">
        <f>Fit_Parameters!$C221*EXP(-Fit_Parameters!$D221*'Tabulated f values'!D$3*'Tabulated f values'!D$3)+Fit_Parameters!$E221*EXP(-Fit_Parameters!$F221*'Tabulated f values'!D$3*'Tabulated f values'!D$3)+Fit_Parameters!$G221*EXP(-Fit_Parameters!$H221*'Tabulated f values'!D$3*'Tabulated f values'!D$3)+Fit_Parameters!$I221*EXP(-Fit_Parameters!$J221*'Tabulated f values'!D$3*'Tabulated f values'!D$3)+Fit_Parameters!$K221*EXP(-Fit_Parameters!$L221*'Tabulated f values'!D$3*'Tabulated f values'!D$3)+Fit_Parameters!$M221</f>
        <v>95.334992502253186</v>
      </c>
      <c r="E218" s="5">
        <f>Fit_Parameters!$C221*EXP(-Fit_Parameters!$D221*'Tabulated f values'!E$3*'Tabulated f values'!E$3)+Fit_Parameters!$E221*EXP(-Fit_Parameters!$F221*'Tabulated f values'!E$3*'Tabulated f values'!E$3)+Fit_Parameters!$G221*EXP(-Fit_Parameters!$H221*'Tabulated f values'!E$3*'Tabulated f values'!E$3)+Fit_Parameters!$I221*EXP(-Fit_Parameters!$J221*'Tabulated f values'!E$3*'Tabulated f values'!E$3)+Fit_Parameters!$K221*EXP(-Fit_Parameters!$L221*'Tabulated f values'!E$3*'Tabulated f values'!E$3)+Fit_Parameters!$M221</f>
        <v>91.422781264945513</v>
      </c>
      <c r="F218" s="5">
        <f>Fit_Parameters!$C221*EXP(-Fit_Parameters!$D221*'Tabulated f values'!F$3*'Tabulated f values'!F$3)+Fit_Parameters!$E221*EXP(-Fit_Parameters!$F221*'Tabulated f values'!F$3*'Tabulated f values'!F$3)+Fit_Parameters!$G221*EXP(-Fit_Parameters!$H221*'Tabulated f values'!F$3*'Tabulated f values'!F$3)+Fit_Parameters!$I221*EXP(-Fit_Parameters!$J221*'Tabulated f values'!F$3*'Tabulated f values'!F$3)+Fit_Parameters!$K221*EXP(-Fit_Parameters!$L221*'Tabulated f values'!F$3*'Tabulated f values'!F$3)+Fit_Parameters!$M221</f>
        <v>86.835677248777813</v>
      </c>
      <c r="G218" s="5">
        <f>Fit_Parameters!$C221*EXP(-Fit_Parameters!$D221*'Tabulated f values'!G$3*'Tabulated f values'!G$3)+Fit_Parameters!$E221*EXP(-Fit_Parameters!$F221*'Tabulated f values'!G$3*'Tabulated f values'!G$3)+Fit_Parameters!$G221*EXP(-Fit_Parameters!$H221*'Tabulated f values'!G$3*'Tabulated f values'!G$3)+Fit_Parameters!$I221*EXP(-Fit_Parameters!$J221*'Tabulated f values'!G$3*'Tabulated f values'!G$3)+Fit_Parameters!$K221*EXP(-Fit_Parameters!$L221*'Tabulated f values'!G$3*'Tabulated f values'!G$3)+Fit_Parameters!$M221</f>
        <v>82.171134748124317</v>
      </c>
      <c r="H218" s="5">
        <f>Fit_Parameters!$C221*EXP(-Fit_Parameters!$D221*'Tabulated f values'!H$3*'Tabulated f values'!H$3)+Fit_Parameters!$E221*EXP(-Fit_Parameters!$F221*'Tabulated f values'!H$3*'Tabulated f values'!H$3)+Fit_Parameters!$G221*EXP(-Fit_Parameters!$H221*'Tabulated f values'!H$3*'Tabulated f values'!H$3)+Fit_Parameters!$I221*EXP(-Fit_Parameters!$J221*'Tabulated f values'!H$3*'Tabulated f values'!H$3)+Fit_Parameters!$K221*EXP(-Fit_Parameters!$L221*'Tabulated f values'!H$3*'Tabulated f values'!H$3)+Fit_Parameters!$M221</f>
        <v>77.516125540250968</v>
      </c>
      <c r="I218" s="5">
        <f>Fit_Parameters!$C221*EXP(-Fit_Parameters!$D221*'Tabulated f values'!I$3*'Tabulated f values'!I$3)+Fit_Parameters!$E221*EXP(-Fit_Parameters!$F221*'Tabulated f values'!I$3*'Tabulated f values'!I$3)+Fit_Parameters!$G221*EXP(-Fit_Parameters!$H221*'Tabulated f values'!I$3*'Tabulated f values'!I$3)+Fit_Parameters!$I221*EXP(-Fit_Parameters!$J221*'Tabulated f values'!I$3*'Tabulated f values'!I$3)+Fit_Parameters!$K221*EXP(-Fit_Parameters!$L221*'Tabulated f values'!I$3*'Tabulated f values'!I$3)+Fit_Parameters!$M221</f>
        <v>73.013578879584429</v>
      </c>
      <c r="J218" s="5">
        <f>Fit_Parameters!$C221*EXP(-Fit_Parameters!$D221*'Tabulated f values'!J$3*'Tabulated f values'!J$3)+Fit_Parameters!$E221*EXP(-Fit_Parameters!$F221*'Tabulated f values'!J$3*'Tabulated f values'!J$3)+Fit_Parameters!$G221*EXP(-Fit_Parameters!$H221*'Tabulated f values'!J$3*'Tabulated f values'!J$3)+Fit_Parameters!$I221*EXP(-Fit_Parameters!$J221*'Tabulated f values'!J$3*'Tabulated f values'!J$3)+Fit_Parameters!$K221*EXP(-Fit_Parameters!$L221*'Tabulated f values'!J$3*'Tabulated f values'!J$3)+Fit_Parameters!$M221</f>
        <v>68.821022550626637</v>
      </c>
      <c r="K218" s="5">
        <f>Fit_Parameters!$C221*EXP(-Fit_Parameters!$D221*'Tabulated f values'!K$3*'Tabulated f values'!K$3)+Fit_Parameters!$E221*EXP(-Fit_Parameters!$F221*'Tabulated f values'!K$3*'Tabulated f values'!K$3)+Fit_Parameters!$G221*EXP(-Fit_Parameters!$H221*'Tabulated f values'!K$3*'Tabulated f values'!K$3)+Fit_Parameters!$I221*EXP(-Fit_Parameters!$J221*'Tabulated f values'!K$3*'Tabulated f values'!K$3)+Fit_Parameters!$K221*EXP(-Fit_Parameters!$L221*'Tabulated f values'!K$3*'Tabulated f values'!K$3)+Fit_Parameters!$M221</f>
        <v>65.009140402777561</v>
      </c>
      <c r="L218" s="5">
        <f>Fit_Parameters!$C221*EXP(-Fit_Parameters!$D221*'Tabulated f values'!L$3*'Tabulated f values'!L$3)+Fit_Parameters!$E221*EXP(-Fit_Parameters!$F221*'Tabulated f values'!L$3*'Tabulated f values'!L$3)+Fit_Parameters!$G221*EXP(-Fit_Parameters!$H221*'Tabulated f values'!L$3*'Tabulated f values'!L$3)+Fit_Parameters!$I221*EXP(-Fit_Parameters!$J221*'Tabulated f values'!L$3*'Tabulated f values'!L$3)+Fit_Parameters!$K221*EXP(-Fit_Parameters!$L221*'Tabulated f values'!L$3*'Tabulated f values'!L$3)+Fit_Parameters!$M221</f>
        <v>61.568060656497245</v>
      </c>
      <c r="M218" s="5">
        <f>Fit_Parameters!$C221*EXP(-Fit_Parameters!$D221*'Tabulated f values'!M$3*'Tabulated f values'!M$3)+Fit_Parameters!$E221*EXP(-Fit_Parameters!$F221*'Tabulated f values'!M$3*'Tabulated f values'!M$3)+Fit_Parameters!$G221*EXP(-Fit_Parameters!$H221*'Tabulated f values'!M$3*'Tabulated f values'!M$3)+Fit_Parameters!$I221*EXP(-Fit_Parameters!$J221*'Tabulated f values'!M$3*'Tabulated f values'!M$3)+Fit_Parameters!$K221*EXP(-Fit_Parameters!$L221*'Tabulated f values'!M$3*'Tabulated f values'!M$3)+Fit_Parameters!$M221</f>
        <v>58.449656221752676</v>
      </c>
      <c r="N218" s="5">
        <f>Fit_Parameters!$C221*EXP(-Fit_Parameters!$D221*'Tabulated f values'!N$3*'Tabulated f values'!N$3)+Fit_Parameters!$E221*EXP(-Fit_Parameters!$F221*'Tabulated f values'!N$3*'Tabulated f values'!N$3)+Fit_Parameters!$G221*EXP(-Fit_Parameters!$H221*'Tabulated f values'!N$3*'Tabulated f values'!N$3)+Fit_Parameters!$I221*EXP(-Fit_Parameters!$J221*'Tabulated f values'!N$3*'Tabulated f values'!N$3)+Fit_Parameters!$K221*EXP(-Fit_Parameters!$L221*'Tabulated f values'!N$3*'Tabulated f values'!N$3)+Fit_Parameters!$M221</f>
        <v>55.601205737313627</v>
      </c>
      <c r="O218" s="5">
        <f>Fit_Parameters!$C221*EXP(-Fit_Parameters!$D221*'Tabulated f values'!O$3*'Tabulated f values'!O$3)+Fit_Parameters!$E221*EXP(-Fit_Parameters!$F221*'Tabulated f values'!O$3*'Tabulated f values'!O$3)+Fit_Parameters!$G221*EXP(-Fit_Parameters!$H221*'Tabulated f values'!O$3*'Tabulated f values'!O$3)+Fit_Parameters!$I221*EXP(-Fit_Parameters!$J221*'Tabulated f values'!O$3*'Tabulated f values'!O$3)+Fit_Parameters!$K221*EXP(-Fit_Parameters!$L221*'Tabulated f values'!O$3*'Tabulated f values'!O$3)+Fit_Parameters!$M221</f>
        <v>52.981367644722596</v>
      </c>
      <c r="P218" s="5">
        <f>Fit_Parameters!$C221*EXP(-Fit_Parameters!$D221*'Tabulated f values'!P$3*'Tabulated f values'!P$3)+Fit_Parameters!$E221*EXP(-Fit_Parameters!$F221*'Tabulated f values'!P$3*'Tabulated f values'!P$3)+Fit_Parameters!$G221*EXP(-Fit_Parameters!$H221*'Tabulated f values'!P$3*'Tabulated f values'!P$3)+Fit_Parameters!$I221*EXP(-Fit_Parameters!$J221*'Tabulated f values'!P$3*'Tabulated f values'!P$3)+Fit_Parameters!$K221*EXP(-Fit_Parameters!$L221*'Tabulated f values'!P$3*'Tabulated f values'!P$3)+Fit_Parameters!$M221</f>
        <v>50.562495464824941</v>
      </c>
      <c r="Q218" s="5">
        <f>Fit_Parameters!$C221*EXP(-Fit_Parameters!$D221*'Tabulated f values'!Q$3*'Tabulated f values'!Q$3)+Fit_Parameters!$E221*EXP(-Fit_Parameters!$F221*'Tabulated f values'!Q$3*'Tabulated f values'!Q$3)+Fit_Parameters!$G221*EXP(-Fit_Parameters!$H221*'Tabulated f values'!Q$3*'Tabulated f values'!Q$3)+Fit_Parameters!$I221*EXP(-Fit_Parameters!$J221*'Tabulated f values'!Q$3*'Tabulated f values'!Q$3)+Fit_Parameters!$K221*EXP(-Fit_Parameters!$L221*'Tabulated f values'!Q$3*'Tabulated f values'!Q$3)+Fit_Parameters!$M221</f>
        <v>48.326347230137607</v>
      </c>
      <c r="R218" s="5">
        <f>Fit_Parameters!$C221*EXP(-Fit_Parameters!$D221*'Tabulated f values'!R$3*'Tabulated f values'!R$3)+Fit_Parameters!$E221*EXP(-Fit_Parameters!$F221*'Tabulated f values'!R$3*'Tabulated f values'!R$3)+Fit_Parameters!$G221*EXP(-Fit_Parameters!$H221*'Tabulated f values'!R$3*'Tabulated f values'!R$3)+Fit_Parameters!$I221*EXP(-Fit_Parameters!$J221*'Tabulated f values'!R$3*'Tabulated f values'!R$3)+Fit_Parameters!$K221*EXP(-Fit_Parameters!$L221*'Tabulated f values'!R$3*'Tabulated f values'!R$3)+Fit_Parameters!$M221</f>
        <v>46.25873783903301</v>
      </c>
      <c r="S218" s="5">
        <f>Fit_Parameters!$C221*EXP(-Fit_Parameters!$D221*'Tabulated f values'!S$3*'Tabulated f values'!S$3)+Fit_Parameters!$E221*EXP(-Fit_Parameters!$F221*'Tabulated f values'!S$3*'Tabulated f values'!S$3)+Fit_Parameters!$G221*EXP(-Fit_Parameters!$H221*'Tabulated f values'!S$3*'Tabulated f values'!S$3)+Fit_Parameters!$I221*EXP(-Fit_Parameters!$J221*'Tabulated f values'!S$3*'Tabulated f values'!S$3)+Fit_Parameters!$K221*EXP(-Fit_Parameters!$L221*'Tabulated f values'!S$3*'Tabulated f values'!S$3)+Fit_Parameters!$M221</f>
        <v>44.345864962308923</v>
      </c>
      <c r="T218" s="5">
        <f>Fit_Parameters!$C221*EXP(-Fit_Parameters!$D221*'Tabulated f values'!T$3*'Tabulated f values'!T$3)+Fit_Parameters!$E221*EXP(-Fit_Parameters!$F221*'Tabulated f values'!T$3*'Tabulated f values'!T$3)+Fit_Parameters!$G221*EXP(-Fit_Parameters!$H221*'Tabulated f values'!T$3*'Tabulated f values'!T$3)+Fit_Parameters!$I221*EXP(-Fit_Parameters!$J221*'Tabulated f values'!T$3*'Tabulated f values'!T$3)+Fit_Parameters!$K221*EXP(-Fit_Parameters!$L221*'Tabulated f values'!T$3*'Tabulated f values'!T$3)+Fit_Parameters!$M221</f>
        <v>42.572811229213507</v>
      </c>
      <c r="U218" s="5">
        <f>Fit_Parameters!$C221*EXP(-Fit_Parameters!$D221*'Tabulated f values'!U$3*'Tabulated f values'!U$3)+Fit_Parameters!$E221*EXP(-Fit_Parameters!$F221*'Tabulated f values'!U$3*'Tabulated f values'!U$3)+Fit_Parameters!$G221*EXP(-Fit_Parameters!$H221*'Tabulated f values'!U$3*'Tabulated f values'!U$3)+Fit_Parameters!$I221*EXP(-Fit_Parameters!$J221*'Tabulated f values'!U$3*'Tabulated f values'!U$3)+Fit_Parameters!$K221*EXP(-Fit_Parameters!$L221*'Tabulated f values'!U$3*'Tabulated f values'!U$3)+Fit_Parameters!$M221</f>
        <v>40.923632481170259</v>
      </c>
      <c r="V218" s="5">
        <f>Fit_Parameters!$C221*EXP(-Fit_Parameters!$D221*'Tabulated f values'!V$3*'Tabulated f values'!V$3)+Fit_Parameters!$E221*EXP(-Fit_Parameters!$F221*'Tabulated f values'!V$3*'Tabulated f values'!V$3)+Fit_Parameters!$G221*EXP(-Fit_Parameters!$H221*'Tabulated f values'!V$3*'Tabulated f values'!V$3)+Fit_Parameters!$I221*EXP(-Fit_Parameters!$J221*'Tabulated f values'!V$3*'Tabulated f values'!V$3)+Fit_Parameters!$K221*EXP(-Fit_Parameters!$L221*'Tabulated f values'!V$3*'Tabulated f values'!V$3)+Fit_Parameters!$M221</f>
        <v>39.382219465412135</v>
      </c>
      <c r="W218" s="5">
        <f>Fit_Parameters!$C221*EXP(-Fit_Parameters!$D221*'Tabulated f values'!W$3*'Tabulated f values'!W$3)+Fit_Parameters!$E221*EXP(-Fit_Parameters!$F221*'Tabulated f values'!W$3*'Tabulated f values'!W$3)+Fit_Parameters!$G221*EXP(-Fit_Parameters!$H221*'Tabulated f values'!W$3*'Tabulated f values'!W$3)+Fit_Parameters!$I221*EXP(-Fit_Parameters!$J221*'Tabulated f values'!W$3*'Tabulated f values'!W$3)+Fit_Parameters!$K221*EXP(-Fit_Parameters!$L221*'Tabulated f values'!W$3*'Tabulated f values'!W$3)+Fit_Parameters!$M221</f>
        <v>37.933311080569247</v>
      </c>
      <c r="X218" s="5">
        <f>Fit_Parameters!$C221*EXP(-Fit_Parameters!$D221*'Tabulated f values'!X$3*'Tabulated f values'!X$3)+Fit_Parameters!$E221*EXP(-Fit_Parameters!$F221*'Tabulated f values'!X$3*'Tabulated f values'!X$3)+Fit_Parameters!$G221*EXP(-Fit_Parameters!$H221*'Tabulated f values'!X$3*'Tabulated f values'!X$3)+Fit_Parameters!$I221*EXP(-Fit_Parameters!$J221*'Tabulated f values'!X$3*'Tabulated f values'!X$3)+Fit_Parameters!$K221*EXP(-Fit_Parameters!$L221*'Tabulated f values'!X$3*'Tabulated f values'!X$3)+Fit_Parameters!$M221</f>
        <v>36.563313861241383</v>
      </c>
      <c r="Y218" s="5">
        <f>Fit_Parameters!$C221*EXP(-Fit_Parameters!$D221*'Tabulated f values'!Y$3*'Tabulated f values'!Y$3)+Fit_Parameters!$E221*EXP(-Fit_Parameters!$F221*'Tabulated f values'!Y$3*'Tabulated f values'!Y$3)+Fit_Parameters!$G221*EXP(-Fit_Parameters!$H221*'Tabulated f values'!Y$3*'Tabulated f values'!Y$3)+Fit_Parameters!$I221*EXP(-Fit_Parameters!$J221*'Tabulated f values'!Y$3*'Tabulated f values'!Y$3)+Fit_Parameters!$K221*EXP(-Fit_Parameters!$L221*'Tabulated f values'!Y$3*'Tabulated f values'!Y$3)+Fit_Parameters!$M221</f>
        <v>35.260799669634935</v>
      </c>
      <c r="Z218" s="5">
        <f>Fit_Parameters!$C221*EXP(-Fit_Parameters!$D221*'Tabulated f values'!Z$3*'Tabulated f values'!Z$3)+Fit_Parameters!$E221*EXP(-Fit_Parameters!$F221*'Tabulated f values'!Z$3*'Tabulated f values'!Z$3)+Fit_Parameters!$G221*EXP(-Fit_Parameters!$H221*'Tabulated f values'!Z$3*'Tabulated f values'!Z$3)+Fit_Parameters!$I221*EXP(-Fit_Parameters!$J221*'Tabulated f values'!Z$3*'Tabulated f values'!Z$3)+Fit_Parameters!$K221*EXP(-Fit_Parameters!$L221*'Tabulated f values'!Z$3*'Tabulated f values'!Z$3)+Fit_Parameters!$M221</f>
        <v>34.016683633839406</v>
      </c>
      <c r="AA218" s="5">
        <f>Fit_Parameters!$C221*EXP(-Fit_Parameters!$D221*'Tabulated f values'!AA$3*'Tabulated f values'!AA$3)+Fit_Parameters!$E221*EXP(-Fit_Parameters!$F221*'Tabulated f values'!AA$3*'Tabulated f values'!AA$3)+Fit_Parameters!$G221*EXP(-Fit_Parameters!$H221*'Tabulated f values'!AA$3*'Tabulated f values'!AA$3)+Fit_Parameters!$I221*EXP(-Fit_Parameters!$J221*'Tabulated f values'!AA$3*'Tabulated f values'!AA$3)+Fit_Parameters!$K221*EXP(-Fit_Parameters!$L221*'Tabulated f values'!AA$3*'Tabulated f values'!AA$3)+Fit_Parameters!$M221</f>
        <v>32.824145927691895</v>
      </c>
      <c r="AB218" s="5">
        <f>Fit_Parameters!$C221*EXP(-Fit_Parameters!$D221*'Tabulated f values'!AB$3*'Tabulated f values'!AB$3)+Fit_Parameters!$E221*EXP(-Fit_Parameters!$F221*'Tabulated f values'!AB$3*'Tabulated f values'!AB$3)+Fit_Parameters!$G221*EXP(-Fit_Parameters!$H221*'Tabulated f values'!AB$3*'Tabulated f values'!AB$3)+Fit_Parameters!$I221*EXP(-Fit_Parameters!$J221*'Tabulated f values'!AB$3*'Tabulated f values'!AB$3)+Fit_Parameters!$K221*EXP(-Fit_Parameters!$L221*'Tabulated f values'!AB$3*'Tabulated f values'!AB$3)+Fit_Parameters!$M221</f>
        <v>31.678379865239261</v>
      </c>
      <c r="AC218" s="5">
        <f>Fit_Parameters!$C221*EXP(-Fit_Parameters!$D221*'Tabulated f values'!AC$3*'Tabulated f values'!AC$3)+Fit_Parameters!$E221*EXP(-Fit_Parameters!$F221*'Tabulated f values'!AC$3*'Tabulated f values'!AC$3)+Fit_Parameters!$G221*EXP(-Fit_Parameters!$H221*'Tabulated f values'!AC$3*'Tabulated f values'!AC$3)+Fit_Parameters!$I221*EXP(-Fit_Parameters!$J221*'Tabulated f values'!AC$3*'Tabulated f values'!AC$3)+Fit_Parameters!$K221*EXP(-Fit_Parameters!$L221*'Tabulated f values'!AC$3*'Tabulated f values'!AC$3)+Fit_Parameters!$M221</f>
        <v>30.576244641197206</v>
      </c>
      <c r="AD218" s="5"/>
      <c r="AE218" s="5"/>
      <c r="AF218" s="5"/>
      <c r="AG218" s="5"/>
    </row>
    <row r="219" spans="1:33" x14ac:dyDescent="0.25">
      <c r="A219">
        <f>Fit_Parameters!A222</f>
        <v>98</v>
      </c>
      <c r="B219" t="str">
        <f>Fit_Parameters!B222</f>
        <v>Cf</v>
      </c>
      <c r="C219" s="5">
        <f>Fit_Parameters!$C222*EXP(-Fit_Parameters!$D222*'Tabulated f values'!C$3*'Tabulated f values'!C$3)+Fit_Parameters!$E222*EXP(-Fit_Parameters!$F222*'Tabulated f values'!C$3*'Tabulated f values'!C$3)+Fit_Parameters!$G222*EXP(-Fit_Parameters!$H222*'Tabulated f values'!C$3*'Tabulated f values'!C$3)+Fit_Parameters!$I222*EXP(-Fit_Parameters!$J222*'Tabulated f values'!C$3*'Tabulated f values'!C$3)+Fit_Parameters!$K222*EXP(-Fit_Parameters!$L222*'Tabulated f values'!C$3*'Tabulated f values'!C$3)+Fit_Parameters!$M222</f>
        <v>97.982088000000019</v>
      </c>
      <c r="D219" s="5">
        <f>Fit_Parameters!$C222*EXP(-Fit_Parameters!$D222*'Tabulated f values'!D$3*'Tabulated f values'!D$3)+Fit_Parameters!$E222*EXP(-Fit_Parameters!$F222*'Tabulated f values'!D$3*'Tabulated f values'!D$3)+Fit_Parameters!$G222*EXP(-Fit_Parameters!$H222*'Tabulated f values'!D$3*'Tabulated f values'!D$3)+Fit_Parameters!$I222*EXP(-Fit_Parameters!$J222*'Tabulated f values'!D$3*'Tabulated f values'!D$3)+Fit_Parameters!$K222*EXP(-Fit_Parameters!$L222*'Tabulated f values'!D$3*'Tabulated f values'!D$3)+Fit_Parameters!$M222</f>
        <v>96.359771216225113</v>
      </c>
      <c r="E219" s="5">
        <f>Fit_Parameters!$C222*EXP(-Fit_Parameters!$D222*'Tabulated f values'!E$3*'Tabulated f values'!E$3)+Fit_Parameters!$E222*EXP(-Fit_Parameters!$F222*'Tabulated f values'!E$3*'Tabulated f values'!E$3)+Fit_Parameters!$G222*EXP(-Fit_Parameters!$H222*'Tabulated f values'!E$3*'Tabulated f values'!E$3)+Fit_Parameters!$I222*EXP(-Fit_Parameters!$J222*'Tabulated f values'!E$3*'Tabulated f values'!E$3)+Fit_Parameters!$K222*EXP(-Fit_Parameters!$L222*'Tabulated f values'!E$3*'Tabulated f values'!E$3)+Fit_Parameters!$M222</f>
        <v>92.487714696523682</v>
      </c>
      <c r="F219" s="5">
        <f>Fit_Parameters!$C222*EXP(-Fit_Parameters!$D222*'Tabulated f values'!F$3*'Tabulated f values'!F$3)+Fit_Parameters!$E222*EXP(-Fit_Parameters!$F222*'Tabulated f values'!F$3*'Tabulated f values'!F$3)+Fit_Parameters!$G222*EXP(-Fit_Parameters!$H222*'Tabulated f values'!F$3*'Tabulated f values'!F$3)+Fit_Parameters!$I222*EXP(-Fit_Parameters!$J222*'Tabulated f values'!F$3*'Tabulated f values'!F$3)+Fit_Parameters!$K222*EXP(-Fit_Parameters!$L222*'Tabulated f values'!F$3*'Tabulated f values'!F$3)+Fit_Parameters!$M222</f>
        <v>87.908609356676919</v>
      </c>
      <c r="G219" s="5">
        <f>Fit_Parameters!$C222*EXP(-Fit_Parameters!$D222*'Tabulated f values'!G$3*'Tabulated f values'!G$3)+Fit_Parameters!$E222*EXP(-Fit_Parameters!$F222*'Tabulated f values'!G$3*'Tabulated f values'!G$3)+Fit_Parameters!$G222*EXP(-Fit_Parameters!$H222*'Tabulated f values'!G$3*'Tabulated f values'!G$3)+Fit_Parameters!$I222*EXP(-Fit_Parameters!$J222*'Tabulated f values'!G$3*'Tabulated f values'!G$3)+Fit_Parameters!$K222*EXP(-Fit_Parameters!$L222*'Tabulated f values'!G$3*'Tabulated f values'!G$3)+Fit_Parameters!$M222</f>
        <v>83.222294805039667</v>
      </c>
      <c r="H219" s="5">
        <f>Fit_Parameters!$C222*EXP(-Fit_Parameters!$D222*'Tabulated f values'!H$3*'Tabulated f values'!H$3)+Fit_Parameters!$E222*EXP(-Fit_Parameters!$F222*'Tabulated f values'!H$3*'Tabulated f values'!H$3)+Fit_Parameters!$G222*EXP(-Fit_Parameters!$H222*'Tabulated f values'!H$3*'Tabulated f values'!H$3)+Fit_Parameters!$I222*EXP(-Fit_Parameters!$J222*'Tabulated f values'!H$3*'Tabulated f values'!H$3)+Fit_Parameters!$K222*EXP(-Fit_Parameters!$L222*'Tabulated f values'!H$3*'Tabulated f values'!H$3)+Fit_Parameters!$M222</f>
        <v>78.523694565011539</v>
      </c>
      <c r="I219" s="5">
        <f>Fit_Parameters!$C222*EXP(-Fit_Parameters!$D222*'Tabulated f values'!I$3*'Tabulated f values'!I$3)+Fit_Parameters!$E222*EXP(-Fit_Parameters!$F222*'Tabulated f values'!I$3*'Tabulated f values'!I$3)+Fit_Parameters!$G222*EXP(-Fit_Parameters!$H222*'Tabulated f values'!I$3*'Tabulated f values'!I$3)+Fit_Parameters!$I222*EXP(-Fit_Parameters!$J222*'Tabulated f values'!I$3*'Tabulated f values'!I$3)+Fit_Parameters!$K222*EXP(-Fit_Parameters!$L222*'Tabulated f values'!I$3*'Tabulated f values'!I$3)+Fit_Parameters!$M222</f>
        <v>73.957810293170908</v>
      </c>
      <c r="J219" s="5">
        <f>Fit_Parameters!$C222*EXP(-Fit_Parameters!$D222*'Tabulated f values'!J$3*'Tabulated f values'!J$3)+Fit_Parameters!$E222*EXP(-Fit_Parameters!$F222*'Tabulated f values'!J$3*'Tabulated f values'!J$3)+Fit_Parameters!$G222*EXP(-Fit_Parameters!$H222*'Tabulated f values'!J$3*'Tabulated f values'!J$3)+Fit_Parameters!$I222*EXP(-Fit_Parameters!$J222*'Tabulated f values'!J$3*'Tabulated f values'!J$3)+Fit_Parameters!$K222*EXP(-Fit_Parameters!$L222*'Tabulated f values'!J$3*'Tabulated f values'!J$3)+Fit_Parameters!$M222</f>
        <v>69.688666843596977</v>
      </c>
      <c r="K219" s="5">
        <f>Fit_Parameters!$C222*EXP(-Fit_Parameters!$D222*'Tabulated f values'!K$3*'Tabulated f values'!K$3)+Fit_Parameters!$E222*EXP(-Fit_Parameters!$F222*'Tabulated f values'!K$3*'Tabulated f values'!K$3)+Fit_Parameters!$G222*EXP(-Fit_Parameters!$H222*'Tabulated f values'!K$3*'Tabulated f values'!K$3)+Fit_Parameters!$I222*EXP(-Fit_Parameters!$J222*'Tabulated f values'!K$3*'Tabulated f values'!K$3)+Fit_Parameters!$K222*EXP(-Fit_Parameters!$L222*'Tabulated f values'!K$3*'Tabulated f values'!K$3)+Fit_Parameters!$M222</f>
        <v>65.796969317507916</v>
      </c>
      <c r="L219" s="5">
        <f>Fit_Parameters!$C222*EXP(-Fit_Parameters!$D222*'Tabulated f values'!L$3*'Tabulated f values'!L$3)+Fit_Parameters!$E222*EXP(-Fit_Parameters!$F222*'Tabulated f values'!L$3*'Tabulated f values'!L$3)+Fit_Parameters!$G222*EXP(-Fit_Parameters!$H222*'Tabulated f values'!L$3*'Tabulated f values'!L$3)+Fit_Parameters!$I222*EXP(-Fit_Parameters!$J222*'Tabulated f values'!L$3*'Tabulated f values'!L$3)+Fit_Parameters!$K222*EXP(-Fit_Parameters!$L222*'Tabulated f values'!L$3*'Tabulated f values'!L$3)+Fit_Parameters!$M222</f>
        <v>62.281599189619257</v>
      </c>
      <c r="M219" s="5">
        <f>Fit_Parameters!$C222*EXP(-Fit_Parameters!$D222*'Tabulated f values'!M$3*'Tabulated f values'!M$3)+Fit_Parameters!$E222*EXP(-Fit_Parameters!$F222*'Tabulated f values'!M$3*'Tabulated f values'!M$3)+Fit_Parameters!$G222*EXP(-Fit_Parameters!$H222*'Tabulated f values'!M$3*'Tabulated f values'!M$3)+Fit_Parameters!$I222*EXP(-Fit_Parameters!$J222*'Tabulated f values'!M$3*'Tabulated f values'!M$3)+Fit_Parameters!$K222*EXP(-Fit_Parameters!$L222*'Tabulated f values'!M$3*'Tabulated f values'!M$3)+Fit_Parameters!$M222</f>
        <v>59.099528539184192</v>
      </c>
      <c r="N219" s="5">
        <f>Fit_Parameters!$C222*EXP(-Fit_Parameters!$D222*'Tabulated f values'!N$3*'Tabulated f values'!N$3)+Fit_Parameters!$E222*EXP(-Fit_Parameters!$F222*'Tabulated f values'!N$3*'Tabulated f values'!N$3)+Fit_Parameters!$G222*EXP(-Fit_Parameters!$H222*'Tabulated f values'!N$3*'Tabulated f values'!N$3)+Fit_Parameters!$I222*EXP(-Fit_Parameters!$J222*'Tabulated f values'!N$3*'Tabulated f values'!N$3)+Fit_Parameters!$K222*EXP(-Fit_Parameters!$L222*'Tabulated f values'!N$3*'Tabulated f values'!N$3)+Fit_Parameters!$M222</f>
        <v>56.199514833589802</v>
      </c>
      <c r="O219" s="5">
        <f>Fit_Parameters!$C222*EXP(-Fit_Parameters!$D222*'Tabulated f values'!O$3*'Tabulated f values'!O$3)+Fit_Parameters!$E222*EXP(-Fit_Parameters!$F222*'Tabulated f values'!O$3*'Tabulated f values'!O$3)+Fit_Parameters!$G222*EXP(-Fit_Parameters!$H222*'Tabulated f values'!O$3*'Tabulated f values'!O$3)+Fit_Parameters!$I222*EXP(-Fit_Parameters!$J222*'Tabulated f values'!O$3*'Tabulated f values'!O$3)+Fit_Parameters!$K222*EXP(-Fit_Parameters!$L222*'Tabulated f values'!O$3*'Tabulated f values'!O$3)+Fit_Parameters!$M222</f>
        <v>53.539338690942799</v>
      </c>
      <c r="P219" s="5">
        <f>Fit_Parameters!$C222*EXP(-Fit_Parameters!$D222*'Tabulated f values'!P$3*'Tabulated f values'!P$3)+Fit_Parameters!$E222*EXP(-Fit_Parameters!$F222*'Tabulated f values'!P$3*'Tabulated f values'!P$3)+Fit_Parameters!$G222*EXP(-Fit_Parameters!$H222*'Tabulated f values'!P$3*'Tabulated f values'!P$3)+Fit_Parameters!$I222*EXP(-Fit_Parameters!$J222*'Tabulated f values'!P$3*'Tabulated f values'!P$3)+Fit_Parameters!$K222*EXP(-Fit_Parameters!$L222*'Tabulated f values'!P$3*'Tabulated f values'!P$3)+Fit_Parameters!$M222</f>
        <v>51.08952723118621</v>
      </c>
      <c r="Q219" s="5">
        <f>Fit_Parameters!$C222*EXP(-Fit_Parameters!$D222*'Tabulated f values'!Q$3*'Tabulated f values'!Q$3)+Fit_Parameters!$E222*EXP(-Fit_Parameters!$F222*'Tabulated f values'!Q$3*'Tabulated f values'!Q$3)+Fit_Parameters!$G222*EXP(-Fit_Parameters!$H222*'Tabulated f values'!Q$3*'Tabulated f values'!Q$3)+Fit_Parameters!$I222*EXP(-Fit_Parameters!$J222*'Tabulated f values'!Q$3*'Tabulated f values'!Q$3)+Fit_Parameters!$K222*EXP(-Fit_Parameters!$L222*'Tabulated f values'!Q$3*'Tabulated f values'!Q$3)+Fit_Parameters!$M222</f>
        <v>48.830008062917514</v>
      </c>
      <c r="R219" s="5">
        <f>Fit_Parameters!$C222*EXP(-Fit_Parameters!$D222*'Tabulated f values'!R$3*'Tabulated f values'!R$3)+Fit_Parameters!$E222*EXP(-Fit_Parameters!$F222*'Tabulated f values'!R$3*'Tabulated f values'!R$3)+Fit_Parameters!$G222*EXP(-Fit_Parameters!$H222*'Tabulated f values'!R$3*'Tabulated f values'!R$3)+Fit_Parameters!$I222*EXP(-Fit_Parameters!$J222*'Tabulated f values'!R$3*'Tabulated f values'!R$3)+Fit_Parameters!$K222*EXP(-Fit_Parameters!$L222*'Tabulated f values'!R$3*'Tabulated f values'!R$3)+Fit_Parameters!$M222</f>
        <v>46.745143368303061</v>
      </c>
      <c r="S219" s="5">
        <f>Fit_Parameters!$C222*EXP(-Fit_Parameters!$D222*'Tabulated f values'!S$3*'Tabulated f values'!S$3)+Fit_Parameters!$E222*EXP(-Fit_Parameters!$F222*'Tabulated f values'!S$3*'Tabulated f values'!S$3)+Fit_Parameters!$G222*EXP(-Fit_Parameters!$H222*'Tabulated f values'!S$3*'Tabulated f values'!S$3)+Fit_Parameters!$I222*EXP(-Fit_Parameters!$J222*'Tabulated f values'!S$3*'Tabulated f values'!S$3)+Fit_Parameters!$K222*EXP(-Fit_Parameters!$L222*'Tabulated f values'!S$3*'Tabulated f values'!S$3)+Fit_Parameters!$M222</f>
        <v>44.820060413487425</v>
      </c>
      <c r="T219" s="5">
        <f>Fit_Parameters!$C222*EXP(-Fit_Parameters!$D222*'Tabulated f values'!T$3*'Tabulated f values'!T$3)+Fit_Parameters!$E222*EXP(-Fit_Parameters!$F222*'Tabulated f values'!T$3*'Tabulated f values'!T$3)+Fit_Parameters!$G222*EXP(-Fit_Parameters!$H222*'Tabulated f values'!T$3*'Tabulated f values'!T$3)+Fit_Parameters!$I222*EXP(-Fit_Parameters!$J222*'Tabulated f values'!T$3*'Tabulated f values'!T$3)+Fit_Parameters!$K222*EXP(-Fit_Parameters!$L222*'Tabulated f values'!T$3*'Tabulated f values'!T$3)+Fit_Parameters!$M222</f>
        <v>43.039011279956526</v>
      </c>
      <c r="U219" s="5">
        <f>Fit_Parameters!$C222*EXP(-Fit_Parameters!$D222*'Tabulated f values'!U$3*'Tabulated f values'!U$3)+Fit_Parameters!$E222*EXP(-Fit_Parameters!$F222*'Tabulated f values'!U$3*'Tabulated f values'!U$3)+Fit_Parameters!$G222*EXP(-Fit_Parameters!$H222*'Tabulated f values'!U$3*'Tabulated f values'!U$3)+Fit_Parameters!$I222*EXP(-Fit_Parameters!$J222*'Tabulated f values'!U$3*'Tabulated f values'!U$3)+Fit_Parameters!$K222*EXP(-Fit_Parameters!$L222*'Tabulated f values'!U$3*'Tabulated f values'!U$3)+Fit_Parameters!$M222</f>
        <v>41.385321628978531</v>
      </c>
      <c r="V219" s="5">
        <f>Fit_Parameters!$C222*EXP(-Fit_Parameters!$D222*'Tabulated f values'!V$3*'Tabulated f values'!V$3)+Fit_Parameters!$E222*EXP(-Fit_Parameters!$F222*'Tabulated f values'!V$3*'Tabulated f values'!V$3)+Fit_Parameters!$G222*EXP(-Fit_Parameters!$H222*'Tabulated f values'!V$3*'Tabulated f values'!V$3)+Fit_Parameters!$I222*EXP(-Fit_Parameters!$J222*'Tabulated f values'!V$3*'Tabulated f values'!V$3)+Fit_Parameters!$K222*EXP(-Fit_Parameters!$L222*'Tabulated f values'!V$3*'Tabulated f values'!V$3)+Fit_Parameters!$M222</f>
        <v>39.842172086869951</v>
      </c>
      <c r="W219" s="5">
        <f>Fit_Parameters!$C222*EXP(-Fit_Parameters!$D222*'Tabulated f values'!W$3*'Tabulated f values'!W$3)+Fit_Parameters!$E222*EXP(-Fit_Parameters!$F222*'Tabulated f values'!W$3*'Tabulated f values'!W$3)+Fit_Parameters!$G222*EXP(-Fit_Parameters!$H222*'Tabulated f values'!W$3*'Tabulated f values'!W$3)+Fit_Parameters!$I222*EXP(-Fit_Parameters!$J222*'Tabulated f values'!W$3*'Tabulated f values'!W$3)+Fit_Parameters!$K222*EXP(-Fit_Parameters!$L222*'Tabulated f values'!W$3*'Tabulated f values'!W$3)+Fit_Parameters!$M222</f>
        <v>38.393588759479059</v>
      </c>
      <c r="X219" s="5">
        <f>Fit_Parameters!$C222*EXP(-Fit_Parameters!$D222*'Tabulated f values'!X$3*'Tabulated f values'!X$3)+Fit_Parameters!$E222*EXP(-Fit_Parameters!$F222*'Tabulated f values'!X$3*'Tabulated f values'!X$3)+Fit_Parameters!$G222*EXP(-Fit_Parameters!$H222*'Tabulated f values'!X$3*'Tabulated f values'!X$3)+Fit_Parameters!$I222*EXP(-Fit_Parameters!$J222*'Tabulated f values'!X$3*'Tabulated f values'!X$3)+Fit_Parameters!$K222*EXP(-Fit_Parameters!$L222*'Tabulated f values'!X$3*'Tabulated f values'!X$3)+Fit_Parameters!$M222</f>
        <v>37.025275531744839</v>
      </c>
      <c r="Y219" s="5">
        <f>Fit_Parameters!$C222*EXP(-Fit_Parameters!$D222*'Tabulated f values'!Y$3*'Tabulated f values'!Y$3)+Fit_Parameters!$E222*EXP(-Fit_Parameters!$F222*'Tabulated f values'!Y$3*'Tabulated f values'!Y$3)+Fit_Parameters!$G222*EXP(-Fit_Parameters!$H222*'Tabulated f values'!Y$3*'Tabulated f values'!Y$3)+Fit_Parameters!$I222*EXP(-Fit_Parameters!$J222*'Tabulated f values'!Y$3*'Tabulated f values'!Y$3)+Fit_Parameters!$K222*EXP(-Fit_Parameters!$L222*'Tabulated f values'!Y$3*'Tabulated f values'!Y$3)+Fit_Parameters!$M222</f>
        <v>35.725138770163298</v>
      </c>
      <c r="Z219" s="5">
        <f>Fit_Parameters!$C222*EXP(-Fit_Parameters!$D222*'Tabulated f values'!Z$3*'Tabulated f values'!Z$3)+Fit_Parameters!$E222*EXP(-Fit_Parameters!$F222*'Tabulated f values'!Z$3*'Tabulated f values'!Z$3)+Fit_Parameters!$G222*EXP(-Fit_Parameters!$H222*'Tabulated f values'!Z$3*'Tabulated f values'!Z$3)+Fit_Parameters!$I222*EXP(-Fit_Parameters!$J222*'Tabulated f values'!Z$3*'Tabulated f values'!Z$3)+Fit_Parameters!$K222*EXP(-Fit_Parameters!$L222*'Tabulated f values'!Z$3*'Tabulated f values'!Z$3)+Fit_Parameters!$M222</f>
        <v>34.483492563483765</v>
      </c>
      <c r="AA219" s="5">
        <f>Fit_Parameters!$C222*EXP(-Fit_Parameters!$D222*'Tabulated f values'!AA$3*'Tabulated f values'!AA$3)+Fit_Parameters!$E222*EXP(-Fit_Parameters!$F222*'Tabulated f values'!AA$3*'Tabulated f values'!AA$3)+Fit_Parameters!$G222*EXP(-Fit_Parameters!$H222*'Tabulated f values'!AA$3*'Tabulated f values'!AA$3)+Fit_Parameters!$I222*EXP(-Fit_Parameters!$J222*'Tabulated f values'!AA$3*'Tabulated f values'!AA$3)+Fit_Parameters!$K222*EXP(-Fit_Parameters!$L222*'Tabulated f values'!AA$3*'Tabulated f values'!AA$3)+Fit_Parameters!$M222</f>
        <v>33.293001230128695</v>
      </c>
      <c r="AB219" s="5">
        <f>Fit_Parameters!$C222*EXP(-Fit_Parameters!$D222*'Tabulated f values'!AB$3*'Tabulated f values'!AB$3)+Fit_Parameters!$E222*EXP(-Fit_Parameters!$F222*'Tabulated f values'!AB$3*'Tabulated f values'!AB$3)+Fit_Parameters!$G222*EXP(-Fit_Parameters!$H222*'Tabulated f values'!AB$3*'Tabulated f values'!AB$3)+Fit_Parameters!$I222*EXP(-Fit_Parameters!$J222*'Tabulated f values'!AB$3*'Tabulated f values'!AB$3)+Fit_Parameters!$K222*EXP(-Fit_Parameters!$L222*'Tabulated f values'!AB$3*'Tabulated f values'!AB$3)+Fit_Parameters!$M222</f>
        <v>32.148439370853453</v>
      </c>
      <c r="AC219" s="5">
        <f>Fit_Parameters!$C222*EXP(-Fit_Parameters!$D222*'Tabulated f values'!AC$3*'Tabulated f values'!AC$3)+Fit_Parameters!$E222*EXP(-Fit_Parameters!$F222*'Tabulated f values'!AC$3*'Tabulated f values'!AC$3)+Fit_Parameters!$G222*EXP(-Fit_Parameters!$H222*'Tabulated f values'!AC$3*'Tabulated f values'!AC$3)+Fit_Parameters!$I222*EXP(-Fit_Parameters!$J222*'Tabulated f values'!AC$3*'Tabulated f values'!AC$3)+Fit_Parameters!$K222*EXP(-Fit_Parameters!$L222*'Tabulated f values'!AC$3*'Tabulated f values'!AC$3)+Fit_Parameters!$M222</f>
        <v>31.046348175810021</v>
      </c>
      <c r="AD219" s="5"/>
      <c r="AE219" s="5"/>
      <c r="AF219" s="5"/>
      <c r="AG219" s="5"/>
    </row>
  </sheetData>
  <mergeCells count="1">
    <mergeCell ref="A3:B3"/>
  </mergeCells>
  <phoneticPr fontId="1" type="noConversion"/>
  <pageMargins left="0.78740157499999996" right="0.78740157499999996" top="0.984251969" bottom="0.984251969" header="0.4921259845" footer="0.492125984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Fit_Parameters</vt:lpstr>
      <vt:lpstr>Tabulated f values</vt:lpstr>
    </vt:vector>
  </TitlesOfParts>
  <Company>LGIT - CNRS/UJF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Lanson</dc:creator>
  <cp:lastModifiedBy>Bruno LANSON</cp:lastModifiedBy>
  <dcterms:created xsi:type="dcterms:W3CDTF">2007-01-24T10:15:19Z</dcterms:created>
  <dcterms:modified xsi:type="dcterms:W3CDTF">2018-03-15T11:25:10Z</dcterms:modified>
</cp:coreProperties>
</file>